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EJERCICIO 2021\LICITACIONES PUBLICAS DE OBRA\LPO-920059964-E2-2021\"/>
    </mc:Choice>
  </mc:AlternateContent>
  <bookViews>
    <workbookView xWindow="0" yWindow="0" windowWidth="24000" windowHeight="8205" tabRatio="814"/>
  </bookViews>
  <sheets>
    <sheet name="PRESUPUESTO" sheetId="4" r:id="rId1"/>
  </sheets>
  <definedNames>
    <definedName name="_xlnm.Print_Area" localSheetId="0">PRESUPUESTO!$A$1:$F$140</definedName>
    <definedName name="_xlnm.Print_Area">#REF!</definedName>
    <definedName name="JK">#REF!</definedName>
    <definedName name="SDAD">#REF!</definedName>
    <definedName name="_xlnm.Print_Titles" localSheetId="0">PRESUPUESTO!$1:$15</definedName>
  </definedNames>
  <calcPr calcId="162913"/>
</workbook>
</file>

<file path=xl/calcChain.xml><?xml version="1.0" encoding="utf-8"?>
<calcChain xmlns="http://schemas.openxmlformats.org/spreadsheetml/2006/main">
  <c r="K81" i="4" l="1"/>
  <c r="K82" i="4" s="1"/>
</calcChain>
</file>

<file path=xl/sharedStrings.xml><?xml version="1.0" encoding="utf-8"?>
<sst xmlns="http://schemas.openxmlformats.org/spreadsheetml/2006/main" count="318" uniqueCount="224">
  <si>
    <t>PRE-01</t>
  </si>
  <si>
    <t>M2</t>
  </si>
  <si>
    <t>M3</t>
  </si>
  <si>
    <t>KG</t>
  </si>
  <si>
    <t>ML</t>
  </si>
  <si>
    <t>CLAVE</t>
  </si>
  <si>
    <t>CONCEPTO</t>
  </si>
  <si>
    <t>UNIDAD</t>
  </si>
  <si>
    <t>Formación y compactación de sub-base al 90 % de su pvsm, incluye: suministro de materiales, acamellonado, extendido del material, incorporación de agua, homogenizado, compactado en capas de 20 cms. de espesor, maquinaria, mano de obra, equipo y herramienta.</t>
  </si>
  <si>
    <t>Acero de refuerzo en cimentacion del No.2 de Fy=2600 kg/cm2, incluye: materiales, acarreos, cortes, desperdicios, habilitado, amarres, mano de obra, equipo y herramienta.</t>
  </si>
  <si>
    <t>Trazo y nivelacion con equipo topográfico, estableciendo ejes de referencia y bancos de nivel, incluye: materiales, mano de obra, equipo y herramienta. (Hasta 500 m2)</t>
  </si>
  <si>
    <t>Excavación de cepa a máquina en material tipo II-A, de 0.00 a -2.00 m, incluye: mano de obra, equipo y herramienta.</t>
  </si>
  <si>
    <t>Plantilla de 5 cm. de espesor de concreto hecho en obra de F'c= 100 kg/cm2.</t>
  </si>
  <si>
    <t>Acero de refuerzo en cimentacion del No. 3, de Fy=4200 kg/cm2, incluye: materiales, acarreos, cortes, desperdicios, habilitado, amarres, mano de obra, equipo y herramienta.</t>
  </si>
  <si>
    <t>Acero de refuerzo en cimentacion del No. 4, de Fy=4200 kg/cm2, incluye: materiales, acarreos, cortes, desperdicios, habilitado, amarres, mano de obra, equipo y herramienta.</t>
  </si>
  <si>
    <t>Cimbra en cimentación, acabado común, incluye: materiales, acarreos, cortes, habilitados, cimbrado descimbrado, mano de obra, equipo y herramienta</t>
  </si>
  <si>
    <t>Concreto en cimentación, hecho en obra de F'c=250 kg/cm2, incluye: acarreos, colado, vibrado, mano de obra, equipo y herramienta.</t>
  </si>
  <si>
    <t>Concreto premezclado en cimentación, clase "A" de F'c=250 kg/cm2, incluye: acarreos, colado, vibrado, mano de obra, equipo y herramienta.</t>
  </si>
  <si>
    <t>Murete de enrase en cimentacion de 14 cm de espesor,  elaborado con tabicón pesado (concreto) 10x14x28 cm. Asentado con cemento arena proporción 1:3</t>
  </si>
  <si>
    <t>MENRA14</t>
  </si>
  <si>
    <t>TZO500</t>
  </si>
  <si>
    <t>ECE02IIA</t>
  </si>
  <si>
    <t>PLANH5</t>
  </si>
  <si>
    <t>ACERC2</t>
  </si>
  <si>
    <t>ACERC3</t>
  </si>
  <si>
    <t>ACERC4</t>
  </si>
  <si>
    <t>CIMCZ</t>
  </si>
  <si>
    <t>CCH250</t>
  </si>
  <si>
    <t>CCA250</t>
  </si>
  <si>
    <t>MENRA01</t>
  </si>
  <si>
    <t>Murete de enrase en cimentacion de 28 cm de espesor,  elaborado con tabicón pesado (concreto) 10x14x28 cm. Asentado con cemento arena proporción 1:3</t>
  </si>
  <si>
    <t>ABK15</t>
  </si>
  <si>
    <t>Impermeabilización para desplante de muros hasta de 40 cm. de ancho a base de capas de imperfest E alternadas con polietileno 800, incluye, materiales, mano de obra, equipo y herramienta.</t>
  </si>
  <si>
    <t>ZOC01</t>
  </si>
  <si>
    <t>Zoclo de concreto  f'c=250 kg/cm2 de 14x15 cm. Armado c/2 varillas #3 y grapas #2  de 45x10cm @ 20 cm., incl. Habilitado, cimbrado, colado, vibrado, descimbrado, cruces de varilla y anclajes.</t>
  </si>
  <si>
    <t>REMPEC</t>
  </si>
  <si>
    <t>Relleno con máterial producto de la excavación, compactado a maquina al 90% proctor, adicionando agua, incluye: mano de obra, equipo y herramienta.</t>
  </si>
  <si>
    <t>Acero de refuerzo en estructura del No.2 (1/4"), de Fy=6000 kg/cm2, incluye: materiales, acarreos, elevaciones, cortes, traslapes, desperdicios, habilitado, amarres, mano de obra, equipo y herramienta.</t>
  </si>
  <si>
    <t>Cimbra en trabes, losas y columnas acabado aparente, a base de triplay de pino de 19 mm, con chaflanes en las esquinas, incluye: obra falsa, materiales, acarreos, cortes, desperdicios, habilitado, descimbrado, descimbrado, desmoldante, mano de obra, equipo, herramienta y todo lo necesario para su correcta ejecución.</t>
  </si>
  <si>
    <t>Acero de refuerzo en estructura del No. 3 (3/8"), de Fy=4200 kg/cm2, incluye: suministro de materiales, acarreos, elevaciones, cortes, traslapes, ganchos, escuadras, dobleces, silletas, desperdicios, habilitado, amarres, mano de obra, equipo y herramienta.</t>
  </si>
  <si>
    <t>Acero de refuerzo en estructura del No. 4 (1/2"), de Fy=4200 kg/cm2, incluye: suministro de materiales, acarreos, elevaciones, cortes, traslapes, ganchos, escuadras, dobleces, silletas, desperdicios, habilitado, amarres, mano de obra, equipo y herramienta.</t>
  </si>
  <si>
    <t>Concreto en estructura de F'c=250 kg/cm2, hecho en obra, incluye: acarreos, colado, vibrado, mano de obra, equipo y herramienta.</t>
  </si>
  <si>
    <t>Concreto premezclado en estructura, de F'c=250 kg/cm2, clase "A", incluye: acarreos, colado, vibrado, mano de obra, equipo y herramienta.</t>
  </si>
  <si>
    <t>PRELIMINARES</t>
  </si>
  <si>
    <t>TOTAL PRELIMINARES</t>
  </si>
  <si>
    <t>Rodapie de concreto f'c=150kg/cm2 seccion promedio de 15 x 20 cm armada con  5 varillas # 3 a.r.y baston de 1.40 m. De longitud # 2 @ 25 cm. Incluye: cimbra comun, mano  de obra, trabajo terminado.</t>
  </si>
  <si>
    <t>Muro de 14 cm. de espesor, de tabique rojo recocido, asentado con mezcla cemento arena 1:5 acabado común, incluye: materiales, mano de obra, equipo y herramienta.</t>
  </si>
  <si>
    <t>Aplanado acabado fino sobre muros, con mezcla cemento arena en proporción de 1:4, incluye: suministro de materiales, acarreos, andamios, limpieza, mano de obra, equipo y herramienta.</t>
  </si>
  <si>
    <t>FCA1010</t>
  </si>
  <si>
    <t>Firme de 10 cm. de espesor, de concreto F'c=200 kg/cm2 acabado con llana metálica, armado con malla electrosoldada 6x6/10-10, incluye: materiales, acarreos, preparación de la superficie, nivelación, cimbrado colado, mano de obra, equipo y herramienta.</t>
  </si>
  <si>
    <t>Forjado de nariz en banqueta , se. Incluye: unicamente cimbra y mano de obra</t>
  </si>
  <si>
    <t>PVMVIN</t>
  </si>
  <si>
    <t>Pintura de esmalte en zoclo de 10 cm de espesor, sobre muro, incluye; trazo, boquillas, materiales, equipo , mano de obra y pintura.</t>
  </si>
  <si>
    <t>Impermeabilización a base de una impregnación de hidroprimer, y festermip de 4 mm acabado terracota, incluye: materiales, acareos, elevación, cortes, desperdicios, traslapes, mano de obra. equipo y herramienta.</t>
  </si>
  <si>
    <t>Forjado de escalon de concreto f'c= 200 kg/cm2, con acabado deslavado, con peraltes de 18 cm., 30 cm. De huella y 1.10 mt de longitud, forjado de nariz con tuberia de 3" cimbra aparente, armado con var. De 3/8" @ 20 cm. Ambos sentidos, colado en sitio. Incluye; nariz y cimbra aparente, trazo, descimbrado, curado y todo lo necesario para su correcta ejecución.</t>
  </si>
  <si>
    <t>Rampa para escalera a base de losa de concreto de 10 cms. de espesor armado con varilla de 3/8" a cada 20 cms, incluye: cimbrado, descimbrado, mano de obra, equipo y herramienta.</t>
  </si>
  <si>
    <t>RAMPE10</t>
  </si>
  <si>
    <t>TOTAL CIMENTACION</t>
  </si>
  <si>
    <t>ESTRUCTURAS</t>
  </si>
  <si>
    <t>TOTAL ESTRUCTURAS</t>
  </si>
  <si>
    <t>ALBAÑILERIA Y ACABADOS</t>
  </si>
  <si>
    <t>Cimbra para columnas y muros de concreto acabado aparente, con triplay de pino de 16 m.m. incluye cimbrado, descimbrado, puntales cualquier altura, contravientos, refuerzos, habilitado, chaflanes, gotero y frentes.</t>
  </si>
  <si>
    <t>LIMPAZUL</t>
  </si>
  <si>
    <t>Limpieza de piso y lambrines de azulejo, a base de jabón  y ácido muriatico rebajado con agua en proporción 1:10, incluye: agua, mano de obra, equipo y herramienta.</t>
  </si>
  <si>
    <t>Aplanado acabado rustico sobre muros, para recibir azulejo con mezcla cemento arena en proporción de 1:4, incluye: suministro de materiales, acarreos, andamios, limpieza, mano de obra, equipo y herramienta.</t>
  </si>
  <si>
    <t>TOTAL ALBAÑILERIA Y ACABADOS</t>
  </si>
  <si>
    <t>HERRERIA Y CARPINTERIA</t>
  </si>
  <si>
    <t>CID3285</t>
  </si>
  <si>
    <t>PZA</t>
  </si>
  <si>
    <t>CAN4113</t>
  </si>
  <si>
    <t>Suministro y colocacion de canceleria de aluminio de 2" color natural en ventanas con secciones fijas, corredizas y persianas, fijada c/taquetes y tornillos, incluye: cristal filtrasol de 6 mm. Repizón de aluminio, cortes, seguros de embutido, rieles y bisagras en ventana; sellado con silicon y sellador acrilastic en marcos, y todo lo necesario para su funcionamiento.</t>
  </si>
  <si>
    <t>CORT01</t>
  </si>
  <si>
    <t>Suministro y colocación de cortinas auladas color gris para ventanas,  incluye: cortineros estandar, instalación, pruebas y todo lo necesario para su buen funcionamiento.</t>
  </si>
  <si>
    <t>INSTALACIONES</t>
  </si>
  <si>
    <t>INST. ELECTRICA</t>
  </si>
  <si>
    <t>SAL</t>
  </si>
  <si>
    <t>IVEN-285</t>
  </si>
  <si>
    <t>LOTE</t>
  </si>
  <si>
    <t>TOTAL INST. ELECTRICA</t>
  </si>
  <si>
    <t>INSTALACION HIDRAULICA</t>
  </si>
  <si>
    <t>SALHW024</t>
  </si>
  <si>
    <t>RS4610</t>
  </si>
  <si>
    <t>Válvula de globo de 25 mm roscable, Incluye: suministro, instalación, mano de obra, equipo y herramienta</t>
  </si>
  <si>
    <t>MUEBLES DE BAÑO</t>
  </si>
  <si>
    <t>ISI05</t>
  </si>
  <si>
    <t>IS003</t>
  </si>
  <si>
    <t>TOTAL MUEBLES DE BAÑO</t>
  </si>
  <si>
    <t>INST. SANITARIA</t>
  </si>
  <si>
    <t>Registro de 0.40x0.60x1.00 m. de muros de tabique rojo recocido, asentado con mezcla cemento arena 1:5, con aplanado pulido en el interior,  con tapa de 5 cm. de espesor  de concreto de F'c=150 kg/cm2, con marco y contramarco comercial, piso de 8 cm. de espesor de concreto  de F'c=150 kg/cm2, incluye: materiales, acarreos, excavación, mano de obra, equipo y herramienta.</t>
  </si>
  <si>
    <t>314-IHS-11</t>
  </si>
  <si>
    <t>Tubo de PVC sanitario, de 100 mm. de diámetro, incluye: materiales, acarreos, cortes, desperdicios, mano de obra, pruebas, equipo y herramienta.</t>
  </si>
  <si>
    <t>SALSL001</t>
  </si>
  <si>
    <t>TOTAL INST. SANITARIA</t>
  </si>
  <si>
    <t>Salida sanitaria para w.c. a base de tubería de pvc, incluye: un codo de 90°x 4" con sal, una yee sencilla de 4" y 3 m. de tubo de 4" y 1 codo de 90°x2" con 3 m. de tubo de 2" para ventila, incluye: materiales, instalación, mano de obra, pruebas, equipo y herramienta.</t>
  </si>
  <si>
    <t>TOTAL INSTALACIONES</t>
  </si>
  <si>
    <t>TOTAL DEL PRESUPUESTO MOSTRADO SIN IVA:</t>
  </si>
  <si>
    <t>IVA 16.00%</t>
  </si>
  <si>
    <t>TOTAL DEL PRESUPUESTO MOSTRADO:</t>
  </si>
  <si>
    <t>TOTAL CONSTRUCCON DE DEPARTAMENTOS</t>
  </si>
  <si>
    <t>FCA1012</t>
  </si>
  <si>
    <t>Meseta de concreto f'c=200 kg/cm2 de 10 cm de espesor, ancho promedio 60 cms y 95 cms de altura n.p.t. sobre una cadena de desplate y cerramiento de 15x20 cm, armada con varilla de 3/8" estribos no 2 @20 cm y mochetas de tabique rojo recubrimiento de azulejo a hueso en mesetas. incluye: molduras de pvc en aristas vivas, materiales, mano de obra, herramientas y todo lo necesario para su correcta ejecución.</t>
  </si>
  <si>
    <t>Relleno con material de banco, compactado con pisón de mano en capas no mayores de 20 cms. incluye: suministro de todos los materiales, adición de la agua necesaria, mano d eobra, equipo y herramienta.</t>
  </si>
  <si>
    <t>CIMENTACION</t>
  </si>
  <si>
    <t>TOTAL HERRERIA Y CARPINTERIA</t>
  </si>
  <si>
    <t>CONSTRUCCON DE CUBICULOS</t>
  </si>
  <si>
    <t>CUB01</t>
  </si>
  <si>
    <t>CUB001</t>
  </si>
  <si>
    <t>CUB002</t>
  </si>
  <si>
    <t>CUB003</t>
  </si>
  <si>
    <t>CUB004</t>
  </si>
  <si>
    <t>CUB005</t>
  </si>
  <si>
    <t>CUB006</t>
  </si>
  <si>
    <t>CUB006.1</t>
  </si>
  <si>
    <t>CUB006.2</t>
  </si>
  <si>
    <t>CUB006.3</t>
  </si>
  <si>
    <t>CUB006.4</t>
  </si>
  <si>
    <t>CUB006.5</t>
  </si>
  <si>
    <t>AU-HER05</t>
  </si>
  <si>
    <t>AU-HER06</t>
  </si>
  <si>
    <t>AU-HER07</t>
  </si>
  <si>
    <t>INEL-2816</t>
  </si>
  <si>
    <t>INEL-2817</t>
  </si>
  <si>
    <t>UR-040229</t>
  </si>
  <si>
    <t>Salida hidraulica, para tarjas, lavabos y wc, con tuberia de cobre tipo "m" de 1/2" a 1 1/2", incluye; excavaciones, ranuras, resanes, conexiónes, materiales, heramienta, mano de obra, pruebas y todo lo necesario para su buen funcionamiento. limpieza del area de trabajo.</t>
  </si>
  <si>
    <t>Registro de 0.40x0.40x0.40 m. de muros de tabique rojo recocido, asentado con mezcla cemento arena 1:5, con aplanado pulido en el interior,  con tapa de 5 cm. de espesor  de concreto de F'c=150 kg/cm2, con marco y contramarco comercial, piso de 8 cm. de espesor de concreto  de F'c=150 kg/cm2, incluye:materiales, acarreos, excavación, mano de obra, equipo y herramienta.</t>
  </si>
  <si>
    <t>INSTALACIONES DE VOZ Y DATOS</t>
  </si>
  <si>
    <t>REDAT</t>
  </si>
  <si>
    <t>ED-040420</t>
  </si>
  <si>
    <t>TOTAL  INSTALACIONES DE VOZ Y DATOS</t>
  </si>
  <si>
    <t>REGRED01</t>
  </si>
  <si>
    <t>REDAT1</t>
  </si>
  <si>
    <t>MBA-07</t>
  </si>
  <si>
    <t>MBA-08</t>
  </si>
  <si>
    <t>MBA-09</t>
  </si>
  <si>
    <t>FCA1011</t>
  </si>
  <si>
    <t>Rack tipo gabinete de pared de 6ur, marca optronics, modelo opgapa006u con medidas externas: (600x600x368)mm (lxpxa), medidas internas: 19" de ancho y 400mm de profundo, con puerta de cristal de 180° de apertura. capacidad de 30 kg, se fija en pared con 4 piezas de taquete tipo barrenancla con tornillo de 3/8" x 3" con taquete de 1/2", pruebas y todo lo necesario para su buen funcionamiento.</t>
  </si>
  <si>
    <t>Limpieza, trazo y nivelacion del terreno (area del edificio), incluye; extraccion de tocones a cualquier profundidad y diametro, despalme del terreno con un espesor de 20 cm. y acarreo del material no util fuera de la obra a 1 km.</t>
  </si>
  <si>
    <t>Despalme de terreno natural con maquinaria, espesor promedio de 20 cm, incluye: maquinaria, equipo, mano de obra,  carga y acarreo del material no útil a 1 km. fuera de la obra. todo lo necesario para su correcta ejecución.</t>
  </si>
  <si>
    <t>Excavación en corte con maquinaria para formación de plataforma nivelada  en terreno tipo "b". incluye: trazo, afine, abundamiento, acarreos y sobreacarreos dentro y fuera de la obra del material no utilizado producto de los cortes a 1 km. fuera de la obra.</t>
  </si>
  <si>
    <t>Afine, nivelación y compactación del fondo de la excavación con bailarina, incluye: materiales, mano de obra, equipo y herramienta.</t>
  </si>
  <si>
    <t>Cadena  de desplante tipo cd de de 15x30 cms. colado monolitico con concreto f'c=250kg/cm2, armada con 6 varillas del #3 y est. #2 @ 15 cm. incluye: cimbra común, colado, descimbrado, cruce de varillas, curado, mano de obra, herramientas y materiales.</t>
  </si>
  <si>
    <t>Suministro y aplicación de impermeabilizante asfaltico en dado de cimentacion, base solvente marca fester o similar, incluye: materiales, mano de obra, acarreos, desperdicios y limpieza.</t>
  </si>
  <si>
    <t>Cadena de cerramiento (cce) en puertas y ventanas f'c=250 kg/cm2 de 15x20 cm. armado c/4 varillas  de 3/8",  y estribos #2 @ 15 cm., incl. habilitado, colado, vibrado, cimbrado, descimbrado, cruces de varilla, escuadras para anclaje.</t>
  </si>
  <si>
    <t>Fino de concreto f`c=200kg/cm2 de 4 cms. de espesor sin armar para entrepiso, acabado escobillado, incluye: materiales, acarreos, preparacion de la superficie, nivelación, cimbrado, colado, mano de obra, equipo y herramienta.</t>
  </si>
  <si>
    <t>Suministro y colocacion de loseta de primera calidad, acabado final loseta de cerámica de 1 cm.  31.5x31.5 amsterdam de linea metropolis interceramic pei iv, antiderrapante colocada con mezcla de cemento-arena prop. 1:3 y junteado con cemento bco. al 100%.</t>
  </si>
  <si>
    <t>Registro para red de datos de 60x60x60 cm. interior, con tabique blanco ligero 10x14x28 cm, aplanado int.  con mortero, cem-arena 1:5, tapa de concreto f'c= 150 kg/cm2, de 7 cm. de espesor reforzada con varilla de 3/8" a cada 15 cm ambos sentidos,con  marco y contramarco de metal, angulo de  1 1/4"x3/16" y 1"x3/16", acabado rayado con brocha, fondo cama de grava, inc.;  2 argollas de acero  de 11/2" de diam., ancladas a la parrilla  de tapa de concreto para levantar tapa y abocinado de ductos, ver plano.</t>
  </si>
  <si>
    <t>Instalación de linea de alimentacion hidráulica con tuberia de ø 3/4"  de cobre tipo "m". (ver plano hidrahulico) incluye: ranuras, materiales para soldar, conexiones, materiales menores, herramienta, mano de obra,  pruebas y todo lo necesario para su buen funcionamiento. limpieza del area de trabajo.</t>
  </si>
  <si>
    <t>Tubo de ventilación para linea sanitaria con tubo de pvc sanitario (anger) de 2" hasta 35 cm sobre el nivel de la azotea, incluye: tuberia de pvc, conexiones, materiales menores, herramienta, mano de obra, ranuras, resanes y todo lo necesario para su buen funcionamiento.</t>
  </si>
  <si>
    <t>TOTAL  INSTALACION  HIDRAULICA</t>
  </si>
  <si>
    <t>Registro eléctrico de 1.00 x 1.00 m. de medidas interiores y 1.00 m. de profundidad,  a base de muros de block de concreto de 15x20x40 cms. de espesor,  asentado con mezcla de cemento arena en proporción de 1:5, de 1 cm. de espesor,  aplanado acabado pulido en interior, sobre base de tezontle de 10 cms. de espesor,  con tapa de 0.08 m.de espesor, de concreto hecho en obra de f'c= 250 kg/cm2, con marco y contramarco de ángulo de acero de 1/4x3 pulgadas, armada con varilla del no. 3 @ 15 en ambos sentidos sobre cadena de 0.12x0.15 m. armada con 4 varillas del no. 3 y estribos del no. 2 a cada 20 cms., 30 m de tubo conduit pvc uso pesado de 3" para conexion a registro  incluye: tuberia pvc conduit de 75 mm, trazo, nivelación, excavación, todos los materiales necesarios,  acarreos en carretilla a 10 mts.,  desperdicios, limpieza, mano de obra, equipo y herramienta.</t>
  </si>
  <si>
    <t>TABLERO NQ304AB100F 3F, 4H, 240 Vc.d., con interruptor principal, capacidad interruptiva de 100 Amp. de 20 pulgadas de sobreponer, conexión a registro,con tubo de 3" pvc uso pesado,  incluye: suministro de materiales, fijacion, equipo, pruebas  y herramienta.</t>
  </si>
  <si>
    <t>Suministro y colocacion de luminario tipo arbotante mod lumus ESLED-4002/F 47W,  mca tecnolite., incluye; mano de obra, material y todo lo necesario p/su buen funcionamiento.</t>
  </si>
  <si>
    <t>Suministro y colocación del sistema de tierra fisica con 3 tubos de albañal de concreto de 8" de diametro, (3 varillas cooperweld de 5/8"x 3mts., cable desnudo calibre 1/0 awg hasta el registro, soldadura exotermica cadwel no. 90, polvo químico gem); incluye: excavación, de 1.00 mt. de altura x 25 cm. de diametro, instalación, conexión, pruebas y todo lo necesario para su correcta ejecución.</t>
  </si>
  <si>
    <t>CONSTRUCCIÓN DE CUBICULOS EN LA UNIVERSIDAD "NOVAUNIVERSITAS" CLAVE 20ESU3010V, CAMPUS PERIFÉRICO SANTOS REYES NOPALA, EN LA LOCALIDAD DE CAÑADA DE LOS MATUS, MUNICIPIO DE SANTOS REYES NOPALA.</t>
  </si>
  <si>
    <t>CU-CIM-03</t>
  </si>
  <si>
    <t>DES01</t>
  </si>
  <si>
    <t>EXC01</t>
  </si>
  <si>
    <t>SUB01</t>
  </si>
  <si>
    <t>IMPER01</t>
  </si>
  <si>
    <t>IMPER02</t>
  </si>
  <si>
    <t>RELL01</t>
  </si>
  <si>
    <t>ACER02</t>
  </si>
  <si>
    <t>ACER04</t>
  </si>
  <si>
    <t>ACER03</t>
  </si>
  <si>
    <t>CIMB01</t>
  </si>
  <si>
    <t>CIMB02</t>
  </si>
  <si>
    <t>CONCR01</t>
  </si>
  <si>
    <t>CONCR02</t>
  </si>
  <si>
    <t>ROD01</t>
  </si>
  <si>
    <t>CAD01</t>
  </si>
  <si>
    <t>MUR01</t>
  </si>
  <si>
    <t>APLA01</t>
  </si>
  <si>
    <t>APLA02</t>
  </si>
  <si>
    <t>AZU01</t>
  </si>
  <si>
    <t>LOS01</t>
  </si>
  <si>
    <t>NAR01</t>
  </si>
  <si>
    <t>ESM01</t>
  </si>
  <si>
    <t>IMP01</t>
  </si>
  <si>
    <t>ESC01</t>
  </si>
  <si>
    <t>SA01</t>
  </si>
  <si>
    <t>SA02</t>
  </si>
  <si>
    <t>SA03</t>
  </si>
  <si>
    <t>REG01</t>
  </si>
  <si>
    <t>INT01</t>
  </si>
  <si>
    <t>INT02</t>
  </si>
  <si>
    <t>TAB01</t>
  </si>
  <si>
    <t>INT03</t>
  </si>
  <si>
    <t>TIERR02</t>
  </si>
  <si>
    <t>VAL01</t>
  </si>
  <si>
    <t>INST01</t>
  </si>
  <si>
    <t>COL01</t>
  </si>
  <si>
    <t>SAN01</t>
  </si>
  <si>
    <t>TUB100</t>
  </si>
  <si>
    <t>CANTIDAD</t>
  </si>
  <si>
    <t>P. UNITARIO</t>
  </si>
  <si>
    <t>IMPORTE</t>
  </si>
  <si>
    <t>TUB150</t>
  </si>
  <si>
    <t>Conexión de tubo de PVC sanitario, de 150 mm. de diámetro de ultimo pozo de edificio a registro, incluye: 100 mtrs de tuberia pvc sanitario, abocinado de registro y pozo de visita, excavacion, plantilla, rellenos, materiales, acarreos, cortes, desperdicios, mano de obra, pruebas, equipo y herramienta.</t>
  </si>
  <si>
    <t xml:space="preserve">Salida de red con jack rj45 cat6 marca panduit color blanco, con cable utp categoria 6, calibre 23 awg, marca panduit o similar, blindado, color azul, clase cm con aislante de polietileno de alta densidad (hdpe) , retorcido en pares, separado por un divisor de pares integrados, incluye; suministro y colocación de tapa frontal de 2 puertos mca panduit, tubo conduit pvc uso pesado segun indicado en plano, sobretapa de 13 mm, ranuras, resanes, guias., interruptores, cableado desde gabinete de distribución de red (ver plano), pruebas y todo lo necesario para su buen funcionamiento. </t>
  </si>
  <si>
    <t xml:space="preserve">Salida para equipo telefonico marca arrow hart o similar,incluye: suministro y colocación de tapas por  unidad de obra terminada. Incluye: tubo conduit pvc uso pesado segun indicado en plano, sobretapa de 13 mm, ranuras, resanes, guias., interruptores, cableado, pruebas y todo lo necesario para su buen funcionamiento. </t>
  </si>
  <si>
    <t>Coladera para piso modelo 24-CHL de la marca Helvex o similar, con rejilla lisa cuadrada, una salida, Incluye: suministro, e instalación, mano de obra, equipo y herramienta.</t>
  </si>
  <si>
    <t>Suministro y colocación de portapapel para empotrar, marca Jofel o similar. Incluye: materiales, mano de obra, equipo, herramienta y acarreos.</t>
  </si>
  <si>
    <t>Suministro y colocación de jabonera para empotrar, marca Jofel o similar. Incluye: materiales, mano de obra, equipo, herramienta y acarreos.</t>
  </si>
  <si>
    <t>Salida sanitaria con tubo de pvc sanitario reforzado de 2" con descarga a tubería de pvc reforzado de 4"(ver plano). incluye; ranuras, conexiones, tuberia de pvc reforzado de 2" y 4", pegamento p/pvc  mca. pegalon pigmentado o similar, accesorios necesarios, herramienta, mano de obra y pruebas.</t>
  </si>
  <si>
    <t>Suministro, colocacion y conexión de LUMINARIA BLANCO FRIO 24W MODELO MONTOYA II 24LTLLED3142V65B MCA TECNOLITE o similar. incluye; gabinetes, difusores, balastros, lamparas, materiales de fijacion, y todo lo necesario p/su buen funcionamiento</t>
  </si>
  <si>
    <t>Suministro, colocacion y conexión de luminaria led de 18W  marca "tecnolite" o similar modelo NASHIRA III cat. 20PTLLEDC65MVB incluye; gabinetes, difusores, lamparas, materiales de fijacion, y todo lo necesario p/su buen funcionamiento</t>
  </si>
  <si>
    <t>Suministro, colocacion y conexión de ventilador de techo tipo industrial mca birtman o similar modelo ultravent c5602l 80w. incluye; gabinetes, difusores, balastros, lamparas, materiales de fijacion, y todo lo necesario p/su buen funcionamiento.</t>
  </si>
  <si>
    <t>Suministro y colocacion de interruptor termomagnetico qo1X15 mca. Square 'd o similar.  Incluye; pruebas y todo lo necesario para su buen funcionamiento</t>
  </si>
  <si>
    <t>Suministro y colocacion de interruptor termomagnetico  qo1X20 mca. Square 'd o similar.  Incluye; pruebas y todo lo necesario para su buen funcionamiento</t>
  </si>
  <si>
    <t>Interruptor termomágnetico de 3x70 A, de la marca Square'D o similar, incluye suministro, instalación, mano de obra, equipo y herramienta.</t>
  </si>
  <si>
    <t>Pintura vinilica en muros marca Comex Vinimex o similar a dos manos, incluye: aplicación de sellador, materiales, preparación de la superficie, mano de obra, equipo, herramienta y andamios.</t>
  </si>
  <si>
    <t>Suministro y colocacion de Puerta (p2)  con refuerzo en medio  de 1.15 x 2.50 mt con marco y contramarco de aluminio de 3"., incluye:  bisagra hidraulica  de piso (mca. Jakson o similar), cerradura de seguridad mca. Phillips o similar, jaladeras de barra,  sellado con silicon y sellador acrilastic en marcos, pruebas y todo lo necesario para su buen funcionamiento.</t>
  </si>
  <si>
    <t>Suministro y colocacion de Puerta (p4)  con tablero multypanel de 0.90 x 2.20 mt con marco y contramarco de aluminio de 2"., incluye:  bisagra hidraulica  de piso (mca. Jakson o similar), cerradura de seguridad mca. Phillips o similar, jaladeras de barra,  sellado con silicon y sellador acrilastic en marcos, pruebas y todo lo necesario para su buen funcionamiento.</t>
  </si>
  <si>
    <t>Salida eléctrica para alumbrado a base de tubo conduit PVC uso pesado de 13 y 19 mm., con un desarrollo de 6 m, con cable thw cal. 12 y 10, de la marca Condumex o similar, con una caja cuadrada de pvc de 13 mm, una de 19 mm y una caja chalupa de pvc, incluye: un codo, dos conectores pvc ligero de 13 mm y 2 de 19 mm, un soquet de baquelita, apagador y placa bticino modus pro color blanco de una unidad.</t>
  </si>
  <si>
    <t>Salida eléctrica para ventilador a base de tubo conduit PVC uso pesado de 13 y 19 mm., con un desarrollo de 6 m, con cable thw cal. 12 y 10, de la marca Condumex o similar, con una caja cuadrada de pvc de 13 mm, una de 19 mm y una caja chalupa de pvc, incluye: un codo, dos conectores pvc ligero de 13 mm y 2 de 19 mm.</t>
  </si>
  <si>
    <t>Salida eléctrica para contacto duplex aterrizado con interruptor falla a tierra con placa mx modus pro marca bticino color blanco a base de tubo conduit pvc uso pesado , 13 mm o 19 mm, con un desarrollo de 4 m, con cable thw cal. 12 y 14 desnudo mca condumex o similar, con una caja cuadrada galvanizada de 13 y una caja chalupa galvanizada, incluye: un codo, contacto y placa.</t>
  </si>
  <si>
    <t>Suministro y colocación de dispensador de toallas interdobladas, para manos marca Jofel o similar. Incluye:  materiales, mano de obra, equipo, herramienta y acarreos.</t>
  </si>
  <si>
    <t>Azulejo 20x30 vitromex aspen o similar color hueso asentado con pegazulejo, incluye; suministros, acarreos, recortes, desperdicios, materiales, mano de obra, herramienta y equipo.</t>
  </si>
  <si>
    <t>Suministro  y colocacion  de puerta (P1)  con tablero multypanel  tipo capfce de 1.925 x 2.205 mts. Incluye: marco y contramarco de aluminio natural de 2" y vidrio claro de 6mm, chapa phillips no. 550-an o similar, elevaciones y todo lo necesario para su buen funcionamiento.</t>
  </si>
  <si>
    <t>Suministro y colocacion de Puerta (p3)  con tablero multypanel de 0.90 x 2.50 mt con marco y contramarco de aluminio de 2"., incluye:  bisagra hidraulica  de piso (mca. Jakson o similar), cerradura de seguridad mca. Phillips, jaladeras de barra,  sellado con silicon y sellador acrilastic en marcos, pruebas y todo lo necesario para su buen funcionamiento.</t>
  </si>
  <si>
    <t>Inodoro Ideal Standard modelo Cadeto similar , color blanco, incluye: materiales, mano de obra, instalación y pruebas.</t>
  </si>
  <si>
    <t>Suministro y colocación de lavabo de ovalín de sobreponer, marca Ideal Standard o similar, color blanco, modelo pizza. Incluye: llaves economizadoras marca Docol o similar, materiales, mano de obra, equipo, herramienta.</t>
  </si>
  <si>
    <t>(* CANTIDAD CON LETRA  00/100  M.N. *)</t>
  </si>
  <si>
    <t>CATÁLOGO DE CONCEPTOS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</si>
</sst>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#,##0.0000"/>
    <numFmt numFmtId="165" formatCode="&quot;$&quot;#,##0.00"/>
    <numFmt numFmtId="166" formatCode="&quot;$&quot;#,###.00"/>
    <numFmt numFmtId="167" formatCode="_(* #,##0.00_);_(* \(#,##0.00\);_(* &quot;-&quot;??_);_(@_)"/>
  </numFmts>
  <fonts count="7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color indexed="6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2" borderId="0" xfId="0" applyFont="1" applyFill="1"/>
    <xf numFmtId="0" fontId="1" fillId="2" borderId="0" xfId="0" applyFont="1" applyFill="1" applyBorder="1" applyAlignment="1">
      <alignment vertical="top" wrapText="1"/>
    </xf>
    <xf numFmtId="0" fontId="1" fillId="2" borderId="8" xfId="0" applyFont="1" applyFill="1" applyBorder="1"/>
    <xf numFmtId="0" fontId="1" fillId="3" borderId="0" xfId="0" applyFont="1" applyFill="1" applyAlignment="1">
      <alignment horizontal="center" vertical="top"/>
    </xf>
    <xf numFmtId="0" fontId="1" fillId="0" borderId="0" xfId="0" applyFont="1" applyAlignment="1">
      <alignment horizontal="justify" vertical="top"/>
    </xf>
    <xf numFmtId="0" fontId="2" fillId="2" borderId="5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5" xfId="0" applyFont="1" applyFill="1" applyBorder="1"/>
    <xf numFmtId="0" fontId="2" fillId="2" borderId="7" xfId="0" applyFont="1" applyFill="1" applyBorder="1" applyAlignment="1">
      <alignment horizontal="right"/>
    </xf>
    <xf numFmtId="0" fontId="1" fillId="2" borderId="11" xfId="0" applyFont="1" applyFill="1" applyBorder="1"/>
    <xf numFmtId="166" fontId="2" fillId="2" borderId="10" xfId="0" applyNumberFormat="1" applyFont="1" applyFill="1" applyBorder="1"/>
    <xf numFmtId="0" fontId="1" fillId="2" borderId="0" xfId="0" applyFont="1" applyFill="1" applyBorder="1" applyAlignment="1">
      <alignment horizontal="center" vertical="top" wrapText="1"/>
    </xf>
    <xf numFmtId="2" fontId="1" fillId="2" borderId="0" xfId="0" applyNumberFormat="1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2" borderId="12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justify" vertical="top"/>
    </xf>
    <xf numFmtId="0" fontId="1" fillId="2" borderId="13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justify" vertical="top" wrapText="1"/>
    </xf>
    <xf numFmtId="4" fontId="1" fillId="2" borderId="13" xfId="0" applyNumberFormat="1" applyFont="1" applyFill="1" applyBorder="1" applyAlignment="1">
      <alignment horizontal="center" vertical="top"/>
    </xf>
    <xf numFmtId="44" fontId="1" fillId="2" borderId="13" xfId="1" applyFont="1" applyFill="1" applyBorder="1" applyAlignment="1">
      <alignment horizontal="center" vertical="top"/>
    </xf>
    <xf numFmtId="49" fontId="1" fillId="2" borderId="13" xfId="0" applyNumberFormat="1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164" fontId="2" fillId="2" borderId="13" xfId="0" applyNumberFormat="1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justify" vertical="top"/>
    </xf>
    <xf numFmtId="4" fontId="1" fillId="2" borderId="13" xfId="0" applyNumberFormat="1" applyFont="1" applyFill="1" applyBorder="1" applyAlignment="1">
      <alignment horizontal="center"/>
    </xf>
    <xf numFmtId="0" fontId="6" fillId="2" borderId="13" xfId="0" applyFont="1" applyFill="1" applyBorder="1" applyAlignment="1">
      <alignment horizontal="justify" vertical="top" wrapText="1"/>
    </xf>
    <xf numFmtId="4" fontId="2" fillId="2" borderId="13" xfId="0" applyNumberFormat="1" applyFont="1" applyFill="1" applyBorder="1" applyAlignment="1">
      <alignment horizontal="center" vertical="top"/>
    </xf>
    <xf numFmtId="49" fontId="2" fillId="2" borderId="15" xfId="0" applyNumberFormat="1" applyFont="1" applyFill="1" applyBorder="1" applyAlignment="1">
      <alignment horizontal="center" vertical="top"/>
    </xf>
    <xf numFmtId="0" fontId="2" fillId="2" borderId="15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/>
    </xf>
    <xf numFmtId="164" fontId="2" fillId="2" borderId="15" xfId="0" applyNumberFormat="1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  <xf numFmtId="166" fontId="2" fillId="2" borderId="1" xfId="0" applyNumberFormat="1" applyFont="1" applyFill="1" applyBorder="1"/>
    <xf numFmtId="166" fontId="2" fillId="2" borderId="0" xfId="0" applyNumberFormat="1" applyFont="1" applyFill="1" applyBorder="1" applyAlignment="1">
      <alignment horizontal="center"/>
    </xf>
    <xf numFmtId="166" fontId="2" fillId="2" borderId="0" xfId="0" applyNumberFormat="1" applyFont="1" applyFill="1" applyBorder="1"/>
    <xf numFmtId="166" fontId="2" fillId="2" borderId="10" xfId="0" applyNumberFormat="1" applyFont="1" applyFill="1" applyBorder="1" applyAlignment="1">
      <alignment horizontal="center"/>
    </xf>
    <xf numFmtId="0" fontId="2" fillId="2" borderId="14" xfId="0" applyFont="1" applyFill="1" applyBorder="1" applyAlignment="1">
      <alignment horizontal="justify" vertical="top" wrapText="1"/>
    </xf>
    <xf numFmtId="0" fontId="1" fillId="2" borderId="16" xfId="0" applyFont="1" applyFill="1" applyBorder="1"/>
    <xf numFmtId="0" fontId="1" fillId="0" borderId="18" xfId="0" applyFont="1" applyBorder="1"/>
    <xf numFmtId="0" fontId="1" fillId="0" borderId="20" xfId="0" applyFont="1" applyBorder="1"/>
    <xf numFmtId="0" fontId="1" fillId="0" borderId="22" xfId="0" applyFont="1" applyBorder="1"/>
    <xf numFmtId="0" fontId="2" fillId="2" borderId="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165" fontId="2" fillId="2" borderId="13" xfId="0" applyNumberFormat="1" applyFont="1" applyFill="1" applyBorder="1" applyAlignment="1">
      <alignment horizontal="center" vertical="top"/>
    </xf>
    <xf numFmtId="165" fontId="2" fillId="2" borderId="14" xfId="0" applyNumberFormat="1" applyFont="1" applyFill="1" applyBorder="1" applyAlignment="1">
      <alignment horizontal="center" vertical="top"/>
    </xf>
    <xf numFmtId="165" fontId="1" fillId="2" borderId="13" xfId="0" applyNumberFormat="1" applyFont="1" applyFill="1" applyBorder="1" applyAlignment="1">
      <alignment horizontal="center" vertical="top"/>
    </xf>
    <xf numFmtId="165" fontId="2" fillId="2" borderId="15" xfId="0" applyNumberFormat="1" applyFont="1" applyFill="1" applyBorder="1" applyAlignment="1">
      <alignment horizontal="center" vertical="top"/>
    </xf>
    <xf numFmtId="165" fontId="2" fillId="2" borderId="12" xfId="0" applyNumberFormat="1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/>
    </xf>
    <xf numFmtId="166" fontId="2" fillId="2" borderId="19" xfId="0" applyNumberFormat="1" applyFont="1" applyFill="1" applyBorder="1" applyAlignment="1">
      <alignment horizontal="center"/>
    </xf>
    <xf numFmtId="166" fontId="2" fillId="2" borderId="21" xfId="0" applyNumberFormat="1" applyFont="1" applyFill="1" applyBorder="1" applyAlignment="1">
      <alignment horizontal="center"/>
    </xf>
    <xf numFmtId="166" fontId="2" fillId="2" borderId="23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right" vertical="top" wrapText="1"/>
    </xf>
    <xf numFmtId="166" fontId="2" fillId="2" borderId="0" xfId="0" applyNumberFormat="1" applyFont="1" applyFill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NumberFormat="1" applyFont="1" applyFill="1" applyBorder="1" applyAlignment="1">
      <alignment horizontal="justify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3">
    <cellStyle name="Millares 3 2" xfId="2"/>
    <cellStyle name="Mon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1583121</xdr:colOff>
      <xdr:row>3</xdr:row>
      <xdr:rowOff>72259</xdr:rowOff>
    </xdr:from>
    <xdr:to>
      <xdr:col>3</xdr:col>
      <xdr:colOff>702879</xdr:colOff>
      <xdr:row>4</xdr:row>
      <xdr:rowOff>0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364171" y="615184"/>
          <a:ext cx="1843908" cy="8966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100">
            <a:noFill/>
          </a:endParaRPr>
        </a:p>
      </xdr:txBody>
    </xdr:sp>
    <xdr:clientData/>
  </xdr:twoCellAnchor>
  <xdr:twoCellAnchor>
    <xdr:from>
      <xdr:col>1</xdr:col>
      <xdr:colOff>1343757</xdr:colOff>
      <xdr:row>0</xdr:row>
      <xdr:rowOff>39440</xdr:rowOff>
    </xdr:from>
    <xdr:to>
      <xdr:col>3</xdr:col>
      <xdr:colOff>402981</xdr:colOff>
      <xdr:row>3</xdr:row>
      <xdr:rowOff>101844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2201007" y="39440"/>
          <a:ext cx="2497749" cy="576754"/>
          <a:chOff x="1907930" y="61421"/>
          <a:chExt cx="2437946" cy="604596"/>
        </a:xfrm>
      </xdr:grpSpPr>
      <xdr:pic>
        <xdr:nvPicPr>
          <xdr:cNvPr id="8" name="Picture 2" descr="LOGO NOVA.jpg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907930" y="61421"/>
            <a:ext cx="2437946" cy="554294"/>
          </a:xfrm>
          <a:prstGeom prst="rect">
            <a:avLst/>
          </a:prstGeom>
          <a:noFill/>
          <a:ln w="0">
            <a:noFill/>
          </a:ln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>
          <a:xfrm>
            <a:off x="2546503" y="381000"/>
            <a:ext cx="1757306" cy="28501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MX" sz="1100">
              <a:solidFill>
                <a:schemeClr val="bg1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"/>
  <sheetViews>
    <sheetView tabSelected="1" view="pageBreakPreview" topLeftCell="A134" zoomScaleNormal="100" zoomScaleSheetLayoutView="100" workbookViewId="0">
      <selection activeCell="F18" sqref="F18"/>
    </sheetView>
  </sheetViews>
  <sheetFormatPr baseColWidth="10" defaultColWidth="10.7109375" defaultRowHeight="12.75" x14ac:dyDescent="0.2"/>
  <cols>
    <col min="1" max="1" width="12.85546875" style="2" customWidth="1"/>
    <col min="2" max="2" width="45.28515625" style="2" customWidth="1"/>
    <col min="3" max="3" width="6.28515625" style="1" bestFit="1" customWidth="1"/>
    <col min="4" max="5" width="10.7109375" style="21"/>
    <col min="6" max="6" width="12.7109375" style="1" bestFit="1" customWidth="1"/>
  </cols>
  <sheetData>
    <row r="1" spans="1:6" ht="13.5" thickTop="1" x14ac:dyDescent="0.2">
      <c r="A1" s="72"/>
      <c r="B1" s="73"/>
      <c r="C1" s="73"/>
      <c r="D1" s="73"/>
      <c r="E1" s="73"/>
      <c r="F1" s="65"/>
    </row>
    <row r="2" spans="1:6" ht="14.25" customHeight="1" x14ac:dyDescent="0.2">
      <c r="A2" s="74"/>
      <c r="B2" s="75"/>
      <c r="C2" s="75"/>
      <c r="D2" s="75"/>
      <c r="E2" s="75"/>
      <c r="F2" s="66"/>
    </row>
    <row r="3" spans="1:6" x14ac:dyDescent="0.2">
      <c r="A3" s="10"/>
      <c r="B3" s="76"/>
      <c r="C3" s="76"/>
      <c r="D3" s="76"/>
      <c r="E3" s="76"/>
      <c r="F3" s="66"/>
    </row>
    <row r="4" spans="1:6" x14ac:dyDescent="0.2">
      <c r="A4" s="11"/>
      <c r="B4" s="76"/>
      <c r="C4" s="76"/>
      <c r="D4" s="76"/>
      <c r="E4" s="76"/>
      <c r="F4" s="66"/>
    </row>
    <row r="5" spans="1:6" ht="12.75" customHeight="1" x14ac:dyDescent="0.2">
      <c r="A5" s="70"/>
      <c r="B5" s="77" t="s">
        <v>153</v>
      </c>
      <c r="C5" s="77"/>
      <c r="D5" s="77"/>
      <c r="E5" s="77"/>
      <c r="F5" s="67"/>
    </row>
    <row r="6" spans="1:6" x14ac:dyDescent="0.2">
      <c r="A6" s="70"/>
      <c r="B6" s="77"/>
      <c r="C6" s="77"/>
      <c r="D6" s="77"/>
      <c r="E6" s="77"/>
      <c r="F6" s="67"/>
    </row>
    <row r="7" spans="1:6" x14ac:dyDescent="0.2">
      <c r="A7" s="12"/>
      <c r="B7" s="77"/>
      <c r="C7" s="77"/>
      <c r="D7" s="77"/>
      <c r="E7" s="77"/>
      <c r="F7" s="67"/>
    </row>
    <row r="8" spans="1:6" ht="12.75" customHeight="1" x14ac:dyDescent="0.2">
      <c r="A8" s="10"/>
      <c r="B8" s="78"/>
      <c r="C8" s="78"/>
      <c r="D8" s="78"/>
      <c r="E8" s="54"/>
      <c r="F8" s="67"/>
    </row>
    <row r="9" spans="1:6" x14ac:dyDescent="0.2">
      <c r="A9" s="11"/>
      <c r="B9" s="6"/>
      <c r="C9" s="16"/>
      <c r="D9" s="17"/>
      <c r="E9" s="54"/>
      <c r="F9" s="66"/>
    </row>
    <row r="10" spans="1:6" x14ac:dyDescent="0.2">
      <c r="A10" s="11"/>
      <c r="B10" s="6"/>
      <c r="C10" s="16"/>
      <c r="D10" s="17"/>
      <c r="E10" s="16"/>
      <c r="F10" s="66"/>
    </row>
    <row r="11" spans="1:6" ht="13.5" thickBot="1" x14ac:dyDescent="0.25">
      <c r="A11" s="13"/>
      <c r="B11" s="7"/>
      <c r="C11" s="18"/>
      <c r="D11" s="19"/>
      <c r="E11" s="18"/>
      <c r="F11" s="68"/>
    </row>
    <row r="12" spans="1:6" ht="13.5" thickTop="1" x14ac:dyDescent="0.2">
      <c r="A12" s="5"/>
      <c r="B12" s="5"/>
      <c r="C12" s="20"/>
      <c r="D12" s="20"/>
      <c r="E12" s="20"/>
      <c r="F12" s="20"/>
    </row>
    <row r="13" spans="1:6" ht="15" x14ac:dyDescent="0.25">
      <c r="A13" s="69" t="s">
        <v>223</v>
      </c>
      <c r="B13" s="69"/>
      <c r="C13" s="69"/>
      <c r="D13" s="69"/>
      <c r="E13" s="69"/>
      <c r="F13" s="69"/>
    </row>
    <row r="14" spans="1:6" x14ac:dyDescent="0.2">
      <c r="A14" s="5"/>
      <c r="B14" s="5"/>
      <c r="C14" s="20"/>
      <c r="D14" s="20"/>
      <c r="E14" s="20"/>
      <c r="F14" s="20"/>
    </row>
    <row r="15" spans="1:6" x14ac:dyDescent="0.2">
      <c r="A15" s="22" t="s">
        <v>5</v>
      </c>
      <c r="B15" s="22" t="s">
        <v>6</v>
      </c>
      <c r="C15" s="22" t="s">
        <v>7</v>
      </c>
      <c r="D15" s="22" t="s">
        <v>193</v>
      </c>
      <c r="E15" s="22" t="s">
        <v>194</v>
      </c>
      <c r="F15" s="22" t="s">
        <v>195</v>
      </c>
    </row>
    <row r="16" spans="1:6" x14ac:dyDescent="0.2">
      <c r="A16" s="23" t="s">
        <v>105</v>
      </c>
      <c r="B16" s="49" t="s">
        <v>104</v>
      </c>
      <c r="C16" s="55"/>
      <c r="D16" s="55"/>
      <c r="E16" s="55"/>
      <c r="F16" s="55"/>
    </row>
    <row r="17" spans="1:6" x14ac:dyDescent="0.2">
      <c r="A17" s="26" t="s">
        <v>106</v>
      </c>
      <c r="B17" s="27" t="s">
        <v>43</v>
      </c>
      <c r="C17" s="25"/>
      <c r="D17" s="25"/>
      <c r="E17" s="25"/>
      <c r="F17" s="25"/>
    </row>
    <row r="18" spans="1:6" ht="45" x14ac:dyDescent="0.2">
      <c r="A18" s="28" t="s">
        <v>0</v>
      </c>
      <c r="B18" s="29" t="s">
        <v>136</v>
      </c>
      <c r="C18" s="28" t="s">
        <v>1</v>
      </c>
      <c r="D18" s="30">
        <v>231.54</v>
      </c>
      <c r="E18" s="31"/>
      <c r="F18" s="31"/>
    </row>
    <row r="19" spans="1:6" ht="45" x14ac:dyDescent="0.2">
      <c r="A19" s="32" t="s">
        <v>155</v>
      </c>
      <c r="B19" s="29" t="s">
        <v>137</v>
      </c>
      <c r="C19" s="28" t="s">
        <v>1</v>
      </c>
      <c r="D19" s="30">
        <v>46.31</v>
      </c>
      <c r="E19" s="31"/>
      <c r="F19" s="31"/>
    </row>
    <row r="20" spans="1:6" ht="56.25" x14ac:dyDescent="0.2">
      <c r="A20" s="32" t="s">
        <v>156</v>
      </c>
      <c r="B20" s="29" t="s">
        <v>138</v>
      </c>
      <c r="C20" s="28" t="s">
        <v>2</v>
      </c>
      <c r="D20" s="30">
        <v>115.77</v>
      </c>
      <c r="E20" s="31"/>
      <c r="F20" s="31"/>
    </row>
    <row r="21" spans="1:6" x14ac:dyDescent="0.2">
      <c r="A21" s="26" t="s">
        <v>106</v>
      </c>
      <c r="B21" s="24" t="s">
        <v>44</v>
      </c>
      <c r="C21" s="33"/>
      <c r="D21" s="34"/>
      <c r="E21" s="56"/>
      <c r="F21" s="57"/>
    </row>
    <row r="22" spans="1:6" x14ac:dyDescent="0.2">
      <c r="A22" s="28"/>
      <c r="B22" s="29"/>
      <c r="C22" s="28"/>
      <c r="D22" s="30"/>
      <c r="E22" s="28"/>
      <c r="F22" s="28"/>
    </row>
    <row r="23" spans="1:6" x14ac:dyDescent="0.2">
      <c r="A23" s="26" t="s">
        <v>107</v>
      </c>
      <c r="B23" s="27" t="s">
        <v>102</v>
      </c>
      <c r="C23" s="28"/>
      <c r="D23" s="28"/>
      <c r="E23" s="28"/>
      <c r="F23" s="28"/>
    </row>
    <row r="24" spans="1:6" ht="33.75" x14ac:dyDescent="0.2">
      <c r="A24" s="28" t="s">
        <v>20</v>
      </c>
      <c r="B24" s="29" t="s">
        <v>10</v>
      </c>
      <c r="C24" s="28" t="s">
        <v>1</v>
      </c>
      <c r="D24" s="30">
        <v>231.54</v>
      </c>
      <c r="E24" s="31"/>
      <c r="F24" s="31"/>
    </row>
    <row r="25" spans="1:6" ht="22.5" x14ac:dyDescent="0.2">
      <c r="A25" s="28" t="s">
        <v>21</v>
      </c>
      <c r="B25" s="29" t="s">
        <v>11</v>
      </c>
      <c r="C25" s="28" t="s">
        <v>2</v>
      </c>
      <c r="D25" s="30">
        <v>440.99999999999977</v>
      </c>
      <c r="E25" s="31"/>
      <c r="F25" s="31"/>
    </row>
    <row r="26" spans="1:6" ht="33.75" x14ac:dyDescent="0.2">
      <c r="A26" s="32" t="s">
        <v>154</v>
      </c>
      <c r="B26" s="29" t="s">
        <v>139</v>
      </c>
      <c r="C26" s="28" t="s">
        <v>1</v>
      </c>
      <c r="D26" s="30">
        <v>207.60999999999993</v>
      </c>
      <c r="E26" s="31"/>
      <c r="F26" s="31"/>
    </row>
    <row r="27" spans="1:6" ht="56.25" x14ac:dyDescent="0.2">
      <c r="A27" s="28" t="s">
        <v>157</v>
      </c>
      <c r="B27" s="29" t="s">
        <v>8</v>
      </c>
      <c r="C27" s="28" t="s">
        <v>2</v>
      </c>
      <c r="D27" s="30">
        <v>102.04000000000002</v>
      </c>
      <c r="E27" s="31"/>
      <c r="F27" s="31"/>
    </row>
    <row r="28" spans="1:6" ht="22.5" x14ac:dyDescent="0.2">
      <c r="A28" s="28" t="s">
        <v>22</v>
      </c>
      <c r="B28" s="29" t="s">
        <v>12</v>
      </c>
      <c r="C28" s="28" t="s">
        <v>1</v>
      </c>
      <c r="D28" s="30">
        <v>203.32</v>
      </c>
      <c r="E28" s="31"/>
      <c r="F28" s="31"/>
    </row>
    <row r="29" spans="1:6" ht="33.75" x14ac:dyDescent="0.2">
      <c r="A29" s="28" t="s">
        <v>23</v>
      </c>
      <c r="B29" s="29" t="s">
        <v>9</v>
      </c>
      <c r="C29" s="28" t="s">
        <v>3</v>
      </c>
      <c r="D29" s="30">
        <v>1163.2</v>
      </c>
      <c r="E29" s="31"/>
      <c r="F29" s="31"/>
    </row>
    <row r="30" spans="1:6" ht="33.75" x14ac:dyDescent="0.2">
      <c r="A30" s="28" t="s">
        <v>24</v>
      </c>
      <c r="B30" s="29" t="s">
        <v>13</v>
      </c>
      <c r="C30" s="28" t="s">
        <v>3</v>
      </c>
      <c r="D30" s="30">
        <v>7845.14</v>
      </c>
      <c r="E30" s="31"/>
      <c r="F30" s="31"/>
    </row>
    <row r="31" spans="1:6" ht="33.75" x14ac:dyDescent="0.2">
      <c r="A31" s="28" t="s">
        <v>25</v>
      </c>
      <c r="B31" s="29" t="s">
        <v>14</v>
      </c>
      <c r="C31" s="28" t="s">
        <v>3</v>
      </c>
      <c r="D31" s="30">
        <v>1576.26</v>
      </c>
      <c r="E31" s="31"/>
      <c r="F31" s="31"/>
    </row>
    <row r="32" spans="1:6" ht="33.75" x14ac:dyDescent="0.2">
      <c r="A32" s="28" t="s">
        <v>26</v>
      </c>
      <c r="B32" s="29" t="s">
        <v>15</v>
      </c>
      <c r="C32" s="28" t="s">
        <v>1</v>
      </c>
      <c r="D32" s="30">
        <v>253.19</v>
      </c>
      <c r="E32" s="31"/>
      <c r="F32" s="31"/>
    </row>
    <row r="33" spans="1:6" ht="33.75" x14ac:dyDescent="0.2">
      <c r="A33" s="28" t="s">
        <v>27</v>
      </c>
      <c r="B33" s="29" t="s">
        <v>16</v>
      </c>
      <c r="C33" s="28" t="s">
        <v>2</v>
      </c>
      <c r="D33" s="30">
        <v>50.478639999999984</v>
      </c>
      <c r="E33" s="31"/>
      <c r="F33" s="31"/>
    </row>
    <row r="34" spans="1:6" ht="33.75" x14ac:dyDescent="0.2">
      <c r="A34" s="28" t="s">
        <v>28</v>
      </c>
      <c r="B34" s="29" t="s">
        <v>17</v>
      </c>
      <c r="C34" s="28" t="s">
        <v>2</v>
      </c>
      <c r="D34" s="30">
        <v>3.5</v>
      </c>
      <c r="E34" s="31"/>
      <c r="F34" s="31"/>
    </row>
    <row r="35" spans="1:6" ht="33.75" x14ac:dyDescent="0.2">
      <c r="A35" s="28" t="s">
        <v>19</v>
      </c>
      <c r="B35" s="29" t="s">
        <v>18</v>
      </c>
      <c r="C35" s="28" t="s">
        <v>1</v>
      </c>
      <c r="D35" s="30">
        <v>34.518000000000001</v>
      </c>
      <c r="E35" s="31"/>
      <c r="F35" s="31"/>
    </row>
    <row r="36" spans="1:6" ht="33.75" x14ac:dyDescent="0.2">
      <c r="A36" s="28" t="s">
        <v>29</v>
      </c>
      <c r="B36" s="29" t="s">
        <v>30</v>
      </c>
      <c r="C36" s="28" t="s">
        <v>1</v>
      </c>
      <c r="D36" s="30">
        <v>6.1722000000000001</v>
      </c>
      <c r="E36" s="31"/>
      <c r="F36" s="31"/>
    </row>
    <row r="37" spans="1:6" ht="56.25" x14ac:dyDescent="0.2">
      <c r="A37" s="28" t="s">
        <v>31</v>
      </c>
      <c r="B37" s="29" t="s">
        <v>140</v>
      </c>
      <c r="C37" s="28" t="s">
        <v>4</v>
      </c>
      <c r="D37" s="30">
        <v>162.84000000000003</v>
      </c>
      <c r="E37" s="31"/>
      <c r="F37" s="31"/>
    </row>
    <row r="38" spans="1:6" ht="45" x14ac:dyDescent="0.2">
      <c r="A38" s="28" t="s">
        <v>158</v>
      </c>
      <c r="B38" s="29" t="s">
        <v>32</v>
      </c>
      <c r="C38" s="28" t="s">
        <v>4</v>
      </c>
      <c r="D38" s="30">
        <v>162.84000000000003</v>
      </c>
      <c r="E38" s="31"/>
      <c r="F38" s="31"/>
    </row>
    <row r="39" spans="1:6" ht="33.75" x14ac:dyDescent="0.2">
      <c r="A39" s="28" t="s">
        <v>159</v>
      </c>
      <c r="B39" s="29" t="s">
        <v>141</v>
      </c>
      <c r="C39" s="28" t="s">
        <v>1</v>
      </c>
      <c r="D39" s="30">
        <v>232.39239999999998</v>
      </c>
      <c r="E39" s="31"/>
      <c r="F39" s="31"/>
    </row>
    <row r="40" spans="1:6" ht="45" x14ac:dyDescent="0.2">
      <c r="A40" s="28" t="s">
        <v>33</v>
      </c>
      <c r="B40" s="29" t="s">
        <v>34</v>
      </c>
      <c r="C40" s="28" t="s">
        <v>4</v>
      </c>
      <c r="D40" s="30">
        <v>162.84000000000003</v>
      </c>
      <c r="E40" s="31"/>
      <c r="F40" s="31"/>
    </row>
    <row r="41" spans="1:6" ht="33.75" x14ac:dyDescent="0.2">
      <c r="A41" s="28" t="s">
        <v>35</v>
      </c>
      <c r="B41" s="29" t="s">
        <v>36</v>
      </c>
      <c r="C41" s="28" t="s">
        <v>2</v>
      </c>
      <c r="D41" s="30">
        <v>149.65654259999999</v>
      </c>
      <c r="E41" s="31"/>
      <c r="F41" s="31"/>
    </row>
    <row r="42" spans="1:6" ht="45" x14ac:dyDescent="0.2">
      <c r="A42" s="28" t="s">
        <v>160</v>
      </c>
      <c r="B42" s="29" t="s">
        <v>101</v>
      </c>
      <c r="C42" s="28" t="s">
        <v>2</v>
      </c>
      <c r="D42" s="30">
        <v>68.02</v>
      </c>
      <c r="E42" s="31"/>
      <c r="F42" s="31"/>
    </row>
    <row r="43" spans="1:6" x14ac:dyDescent="0.2">
      <c r="A43" s="26" t="s">
        <v>107</v>
      </c>
      <c r="B43" s="24" t="s">
        <v>57</v>
      </c>
      <c r="C43" s="25"/>
      <c r="D43" s="25"/>
      <c r="E43" s="31"/>
      <c r="F43" s="57"/>
    </row>
    <row r="44" spans="1:6" x14ac:dyDescent="0.2">
      <c r="A44" s="28"/>
      <c r="B44" s="35"/>
      <c r="C44" s="28"/>
      <c r="D44" s="30"/>
      <c r="E44" s="31"/>
      <c r="F44" s="28"/>
    </row>
    <row r="45" spans="1:6" x14ac:dyDescent="0.2">
      <c r="A45" s="26" t="s">
        <v>108</v>
      </c>
      <c r="B45" s="27" t="s">
        <v>58</v>
      </c>
      <c r="C45" s="28"/>
      <c r="D45" s="28"/>
      <c r="E45" s="31"/>
      <c r="F45" s="28"/>
    </row>
    <row r="46" spans="1:6" ht="45" x14ac:dyDescent="0.2">
      <c r="A46" s="32" t="s">
        <v>161</v>
      </c>
      <c r="B46" s="29" t="s">
        <v>37</v>
      </c>
      <c r="C46" s="28" t="s">
        <v>3</v>
      </c>
      <c r="D46" s="30">
        <v>954.29</v>
      </c>
      <c r="E46" s="31"/>
      <c r="F46" s="31"/>
    </row>
    <row r="47" spans="1:6" ht="56.25" x14ac:dyDescent="0.2">
      <c r="A47" s="32" t="s">
        <v>163</v>
      </c>
      <c r="B47" s="29" t="s">
        <v>39</v>
      </c>
      <c r="C47" s="28" t="s">
        <v>3</v>
      </c>
      <c r="D47" s="30">
        <v>10699.689488</v>
      </c>
      <c r="E47" s="31"/>
      <c r="F47" s="31"/>
    </row>
    <row r="48" spans="1:6" ht="56.25" x14ac:dyDescent="0.2">
      <c r="A48" s="32" t="s">
        <v>162</v>
      </c>
      <c r="B48" s="29" t="s">
        <v>40</v>
      </c>
      <c r="C48" s="28" t="s">
        <v>3</v>
      </c>
      <c r="D48" s="30">
        <v>1876.35</v>
      </c>
      <c r="E48" s="31"/>
      <c r="F48" s="31"/>
    </row>
    <row r="49" spans="1:6" ht="45" x14ac:dyDescent="0.2">
      <c r="A49" s="32" t="s">
        <v>164</v>
      </c>
      <c r="B49" s="29" t="s">
        <v>61</v>
      </c>
      <c r="C49" s="28" t="s">
        <v>1</v>
      </c>
      <c r="D49" s="30">
        <v>599.55999999999995</v>
      </c>
      <c r="E49" s="31"/>
      <c r="F49" s="31"/>
    </row>
    <row r="50" spans="1:6" ht="67.5" x14ac:dyDescent="0.2">
      <c r="A50" s="32" t="s">
        <v>165</v>
      </c>
      <c r="B50" s="29" t="s">
        <v>38</v>
      </c>
      <c r="C50" s="28" t="s">
        <v>1</v>
      </c>
      <c r="D50" s="30">
        <v>1111.4916000000001</v>
      </c>
      <c r="E50" s="31"/>
      <c r="F50" s="31"/>
    </row>
    <row r="51" spans="1:6" ht="33.75" x14ac:dyDescent="0.2">
      <c r="A51" s="32" t="s">
        <v>166</v>
      </c>
      <c r="B51" s="29" t="s">
        <v>41</v>
      </c>
      <c r="C51" s="28" t="s">
        <v>2</v>
      </c>
      <c r="D51" s="30">
        <v>71.80999999999996</v>
      </c>
      <c r="E51" s="31"/>
      <c r="F51" s="31"/>
    </row>
    <row r="52" spans="1:6" ht="33.75" x14ac:dyDescent="0.2">
      <c r="A52" s="32" t="s">
        <v>167</v>
      </c>
      <c r="B52" s="29" t="s">
        <v>42</v>
      </c>
      <c r="C52" s="28" t="s">
        <v>2</v>
      </c>
      <c r="D52" s="30">
        <v>71.992992000000001</v>
      </c>
      <c r="E52" s="31"/>
      <c r="F52" s="31"/>
    </row>
    <row r="53" spans="1:6" x14ac:dyDescent="0.2">
      <c r="A53" s="26" t="s">
        <v>108</v>
      </c>
      <c r="B53" s="24" t="s">
        <v>59</v>
      </c>
      <c r="C53" s="25"/>
      <c r="D53" s="25"/>
      <c r="E53" s="31"/>
      <c r="F53" s="57"/>
    </row>
    <row r="54" spans="1:6" x14ac:dyDescent="0.2">
      <c r="A54" s="32"/>
      <c r="B54" s="29"/>
      <c r="C54" s="28"/>
      <c r="D54" s="30"/>
      <c r="E54" s="31"/>
      <c r="F54" s="28"/>
    </row>
    <row r="55" spans="1:6" x14ac:dyDescent="0.2">
      <c r="A55" s="26" t="s">
        <v>109</v>
      </c>
      <c r="B55" s="27" t="s">
        <v>60</v>
      </c>
      <c r="C55" s="28"/>
      <c r="D55" s="28"/>
      <c r="E55" s="31"/>
      <c r="F55" s="28"/>
    </row>
    <row r="56" spans="1:6" ht="45" x14ac:dyDescent="0.2">
      <c r="A56" s="32" t="s">
        <v>168</v>
      </c>
      <c r="B56" s="29" t="s">
        <v>45</v>
      </c>
      <c r="C56" s="28" t="s">
        <v>4</v>
      </c>
      <c r="D56" s="30">
        <v>5.1999999999999993</v>
      </c>
      <c r="E56" s="31"/>
      <c r="F56" s="31"/>
    </row>
    <row r="57" spans="1:6" ht="45" x14ac:dyDescent="0.2">
      <c r="A57" s="32" t="s">
        <v>169</v>
      </c>
      <c r="B57" s="29" t="s">
        <v>142</v>
      </c>
      <c r="C57" s="28" t="s">
        <v>4</v>
      </c>
      <c r="D57" s="30">
        <v>628.3000000000003</v>
      </c>
      <c r="E57" s="31"/>
      <c r="F57" s="31"/>
    </row>
    <row r="58" spans="1:6" ht="33.75" x14ac:dyDescent="0.2">
      <c r="A58" s="32" t="s">
        <v>170</v>
      </c>
      <c r="B58" s="29" t="s">
        <v>46</v>
      </c>
      <c r="C58" s="28" t="s">
        <v>1</v>
      </c>
      <c r="D58" s="30">
        <v>452.92</v>
      </c>
      <c r="E58" s="31"/>
      <c r="F58" s="31"/>
    </row>
    <row r="59" spans="1:6" ht="45" x14ac:dyDescent="0.2">
      <c r="A59" s="32" t="s">
        <v>171</v>
      </c>
      <c r="B59" s="29" t="s">
        <v>47</v>
      </c>
      <c r="C59" s="28" t="s">
        <v>1</v>
      </c>
      <c r="D59" s="30">
        <v>905.84</v>
      </c>
      <c r="E59" s="31"/>
      <c r="F59" s="31"/>
    </row>
    <row r="60" spans="1:6" ht="45" x14ac:dyDescent="0.2">
      <c r="A60" s="32" t="s">
        <v>172</v>
      </c>
      <c r="B60" s="29" t="s">
        <v>64</v>
      </c>
      <c r="C60" s="28" t="s">
        <v>1</v>
      </c>
      <c r="D60" s="30">
        <v>49.28</v>
      </c>
      <c r="E60" s="31"/>
      <c r="F60" s="31"/>
    </row>
    <row r="61" spans="1:6" ht="33.75" x14ac:dyDescent="0.2">
      <c r="A61" s="32" t="s">
        <v>173</v>
      </c>
      <c r="B61" s="29" t="s">
        <v>217</v>
      </c>
      <c r="C61" s="28" t="s">
        <v>1</v>
      </c>
      <c r="D61" s="30">
        <v>49.28</v>
      </c>
      <c r="E61" s="31"/>
      <c r="F61" s="31"/>
    </row>
    <row r="62" spans="1:6" ht="45" x14ac:dyDescent="0.2">
      <c r="A62" s="32" t="s">
        <v>51</v>
      </c>
      <c r="B62" s="29" t="s">
        <v>210</v>
      </c>
      <c r="C62" s="28" t="s">
        <v>1</v>
      </c>
      <c r="D62" s="30">
        <v>905.84</v>
      </c>
      <c r="E62" s="31"/>
      <c r="F62" s="31"/>
    </row>
    <row r="63" spans="1:6" ht="56.25" x14ac:dyDescent="0.2">
      <c r="A63" s="32" t="s">
        <v>48</v>
      </c>
      <c r="B63" s="29" t="s">
        <v>49</v>
      </c>
      <c r="C63" s="28" t="s">
        <v>1</v>
      </c>
      <c r="D63" s="30">
        <v>195.70000000000002</v>
      </c>
      <c r="E63" s="31"/>
      <c r="F63" s="31"/>
    </row>
    <row r="64" spans="1:6" ht="45" x14ac:dyDescent="0.2">
      <c r="A64" s="32" t="s">
        <v>134</v>
      </c>
      <c r="B64" s="29" t="s">
        <v>143</v>
      </c>
      <c r="C64" s="28" t="s">
        <v>1</v>
      </c>
      <c r="D64" s="30">
        <v>171.29000000000002</v>
      </c>
      <c r="E64" s="31"/>
      <c r="F64" s="31"/>
    </row>
    <row r="65" spans="1:6" ht="56.25" x14ac:dyDescent="0.2">
      <c r="A65" s="32" t="s">
        <v>174</v>
      </c>
      <c r="B65" s="29" t="s">
        <v>144</v>
      </c>
      <c r="C65" s="28" t="s">
        <v>1</v>
      </c>
      <c r="D65" s="30">
        <v>366.99</v>
      </c>
      <c r="E65" s="31"/>
      <c r="F65" s="31"/>
    </row>
    <row r="66" spans="1:6" ht="22.5" x14ac:dyDescent="0.2">
      <c r="A66" s="32" t="s">
        <v>175</v>
      </c>
      <c r="B66" s="29" t="s">
        <v>50</v>
      </c>
      <c r="C66" s="28" t="s">
        <v>4</v>
      </c>
      <c r="D66" s="30">
        <v>5.6</v>
      </c>
      <c r="E66" s="31"/>
      <c r="F66" s="31"/>
    </row>
    <row r="67" spans="1:6" ht="33.75" x14ac:dyDescent="0.2">
      <c r="A67" s="32" t="s">
        <v>176</v>
      </c>
      <c r="B67" s="29" t="s">
        <v>52</v>
      </c>
      <c r="C67" s="28" t="s">
        <v>1</v>
      </c>
      <c r="D67" s="30">
        <v>325.68000000000006</v>
      </c>
      <c r="E67" s="31"/>
      <c r="F67" s="31"/>
    </row>
    <row r="68" spans="1:6" ht="45" x14ac:dyDescent="0.2">
      <c r="A68" s="32" t="s">
        <v>177</v>
      </c>
      <c r="B68" s="29" t="s">
        <v>53</v>
      </c>
      <c r="C68" s="28" t="s">
        <v>1</v>
      </c>
      <c r="D68" s="30">
        <v>308.38799999999998</v>
      </c>
      <c r="E68" s="31"/>
      <c r="F68" s="31"/>
    </row>
    <row r="69" spans="1:6" ht="33.75" x14ac:dyDescent="0.2">
      <c r="A69" s="28" t="s">
        <v>56</v>
      </c>
      <c r="B69" s="29" t="s">
        <v>55</v>
      </c>
      <c r="C69" s="28" t="s">
        <v>1</v>
      </c>
      <c r="D69" s="30">
        <v>7.65</v>
      </c>
      <c r="E69" s="31"/>
      <c r="F69" s="31"/>
    </row>
    <row r="70" spans="1:6" ht="67.5" x14ac:dyDescent="0.2">
      <c r="A70" s="32" t="s">
        <v>178</v>
      </c>
      <c r="B70" s="29" t="s">
        <v>54</v>
      </c>
      <c r="C70" s="28" t="s">
        <v>4</v>
      </c>
      <c r="D70" s="30">
        <v>24.839999999999996</v>
      </c>
      <c r="E70" s="31"/>
      <c r="F70" s="31"/>
    </row>
    <row r="71" spans="1:6" ht="33.75" x14ac:dyDescent="0.2">
      <c r="A71" s="32" t="s">
        <v>62</v>
      </c>
      <c r="B71" s="29" t="s">
        <v>63</v>
      </c>
      <c r="C71" s="28" t="s">
        <v>1</v>
      </c>
      <c r="D71" s="30">
        <v>416.27</v>
      </c>
      <c r="E71" s="31"/>
      <c r="F71" s="31"/>
    </row>
    <row r="72" spans="1:6" ht="78.75" x14ac:dyDescent="0.2">
      <c r="A72" s="32" t="s">
        <v>99</v>
      </c>
      <c r="B72" s="29" t="s">
        <v>100</v>
      </c>
      <c r="C72" s="28" t="s">
        <v>4</v>
      </c>
      <c r="D72" s="30">
        <v>2</v>
      </c>
      <c r="E72" s="31"/>
      <c r="F72" s="31"/>
    </row>
    <row r="73" spans="1:6" x14ac:dyDescent="0.2">
      <c r="A73" s="26" t="s">
        <v>109</v>
      </c>
      <c r="B73" s="24" t="s">
        <v>65</v>
      </c>
      <c r="C73" s="25"/>
      <c r="D73" s="25"/>
      <c r="E73" s="31"/>
      <c r="F73" s="57"/>
    </row>
    <row r="74" spans="1:6" x14ac:dyDescent="0.2">
      <c r="A74" s="25"/>
      <c r="B74" s="35"/>
      <c r="C74" s="25"/>
      <c r="D74" s="36"/>
      <c r="E74" s="25"/>
      <c r="F74" s="28"/>
    </row>
    <row r="75" spans="1:6" x14ac:dyDescent="0.2">
      <c r="A75" s="26" t="s">
        <v>110</v>
      </c>
      <c r="B75" s="24" t="s">
        <v>66</v>
      </c>
      <c r="C75" s="25"/>
      <c r="D75" s="36"/>
      <c r="E75" s="25"/>
      <c r="F75" s="28"/>
    </row>
    <row r="76" spans="1:6" ht="56.25" x14ac:dyDescent="0.2">
      <c r="A76" s="32" t="s">
        <v>67</v>
      </c>
      <c r="B76" s="29" t="s">
        <v>218</v>
      </c>
      <c r="C76" s="28" t="s">
        <v>68</v>
      </c>
      <c r="D76" s="30">
        <v>1</v>
      </c>
      <c r="E76" s="31"/>
      <c r="F76" s="31"/>
    </row>
    <row r="77" spans="1:6" ht="67.5" x14ac:dyDescent="0.2">
      <c r="A77" s="32" t="s">
        <v>117</v>
      </c>
      <c r="B77" s="29" t="s">
        <v>211</v>
      </c>
      <c r="C77" s="28" t="s">
        <v>1</v>
      </c>
      <c r="D77" s="30">
        <v>2.88</v>
      </c>
      <c r="E77" s="58"/>
      <c r="F77" s="58"/>
    </row>
    <row r="78" spans="1:6" ht="67.5" x14ac:dyDescent="0.2">
      <c r="A78" s="32" t="s">
        <v>118</v>
      </c>
      <c r="B78" s="29" t="s">
        <v>219</v>
      </c>
      <c r="C78" s="28" t="s">
        <v>68</v>
      </c>
      <c r="D78" s="30">
        <v>3</v>
      </c>
      <c r="E78" s="58"/>
      <c r="F78" s="58"/>
    </row>
    <row r="79" spans="1:6" ht="67.5" x14ac:dyDescent="0.2">
      <c r="A79" s="32" t="s">
        <v>119</v>
      </c>
      <c r="B79" s="29" t="s">
        <v>212</v>
      </c>
      <c r="C79" s="28" t="s">
        <v>68</v>
      </c>
      <c r="D79" s="30">
        <v>21</v>
      </c>
      <c r="E79" s="58"/>
      <c r="F79" s="58"/>
    </row>
    <row r="80" spans="1:6" ht="78.75" x14ac:dyDescent="0.2">
      <c r="A80" s="32" t="s">
        <v>69</v>
      </c>
      <c r="B80" s="29" t="s">
        <v>70</v>
      </c>
      <c r="C80" s="28" t="s">
        <v>1</v>
      </c>
      <c r="D80" s="30">
        <v>52.06</v>
      </c>
      <c r="E80" s="31"/>
      <c r="F80" s="31"/>
    </row>
    <row r="81" spans="1:11" ht="33.75" x14ac:dyDescent="0.2">
      <c r="A81" s="32" t="s">
        <v>71</v>
      </c>
      <c r="B81" s="29" t="s">
        <v>72</v>
      </c>
      <c r="C81" s="28" t="s">
        <v>4</v>
      </c>
      <c r="D81" s="30">
        <v>44.2</v>
      </c>
      <c r="E81" s="31"/>
      <c r="F81" s="31"/>
      <c r="K81">
        <f t="shared" ref="K81" si="0">+J81*H81</f>
        <v>0</v>
      </c>
    </row>
    <row r="82" spans="1:11" x14ac:dyDescent="0.2">
      <c r="A82" s="26" t="s">
        <v>110</v>
      </c>
      <c r="B82" s="24" t="s">
        <v>103</v>
      </c>
      <c r="C82" s="25"/>
      <c r="D82" s="30"/>
      <c r="E82" s="31"/>
      <c r="F82" s="57"/>
      <c r="K82">
        <f>SUM(K81:K81)</f>
        <v>0</v>
      </c>
    </row>
    <row r="83" spans="1:11" x14ac:dyDescent="0.2">
      <c r="A83" s="25"/>
      <c r="B83" s="29"/>
      <c r="C83" s="25"/>
      <c r="D83" s="30"/>
      <c r="E83" s="25"/>
      <c r="F83" s="28"/>
    </row>
    <row r="84" spans="1:11" x14ac:dyDescent="0.2">
      <c r="A84" s="26" t="s">
        <v>111</v>
      </c>
      <c r="B84" s="24" t="s">
        <v>73</v>
      </c>
      <c r="C84" s="33"/>
      <c r="D84" s="34"/>
      <c r="E84" s="56"/>
      <c r="F84" s="56"/>
    </row>
    <row r="85" spans="1:11" x14ac:dyDescent="0.2">
      <c r="A85" s="23" t="s">
        <v>112</v>
      </c>
      <c r="B85" s="24" t="s">
        <v>74</v>
      </c>
      <c r="C85" s="33"/>
      <c r="D85" s="34"/>
      <c r="E85" s="56"/>
      <c r="F85" s="56"/>
    </row>
    <row r="86" spans="1:11" ht="78.75" x14ac:dyDescent="0.2">
      <c r="A86" s="32" t="s">
        <v>179</v>
      </c>
      <c r="B86" s="29" t="s">
        <v>213</v>
      </c>
      <c r="C86" s="28" t="s">
        <v>75</v>
      </c>
      <c r="D86" s="30">
        <v>61</v>
      </c>
      <c r="E86" s="31"/>
      <c r="F86" s="31"/>
    </row>
    <row r="87" spans="1:11" ht="67.5" x14ac:dyDescent="0.2">
      <c r="A87" s="32" t="s">
        <v>180</v>
      </c>
      <c r="B87" s="29" t="s">
        <v>214</v>
      </c>
      <c r="C87" s="28" t="s">
        <v>75</v>
      </c>
      <c r="D87" s="30">
        <v>21</v>
      </c>
      <c r="E87" s="31"/>
      <c r="F87" s="31"/>
    </row>
    <row r="88" spans="1:11" ht="78.75" x14ac:dyDescent="0.2">
      <c r="A88" s="32" t="s">
        <v>181</v>
      </c>
      <c r="B88" s="29" t="s">
        <v>215</v>
      </c>
      <c r="C88" s="28" t="s">
        <v>75</v>
      </c>
      <c r="D88" s="30">
        <v>45</v>
      </c>
      <c r="E88" s="31"/>
      <c r="F88" s="31"/>
    </row>
    <row r="89" spans="1:11" ht="168.75" x14ac:dyDescent="0.2">
      <c r="A89" s="32" t="s">
        <v>182</v>
      </c>
      <c r="B89" s="29" t="s">
        <v>149</v>
      </c>
      <c r="C89" s="28" t="s">
        <v>68</v>
      </c>
      <c r="D89" s="30">
        <v>1</v>
      </c>
      <c r="E89" s="31"/>
      <c r="F89" s="31"/>
    </row>
    <row r="90" spans="1:11" ht="56.25" x14ac:dyDescent="0.2">
      <c r="A90" s="32" t="s">
        <v>120</v>
      </c>
      <c r="B90" s="29" t="s">
        <v>204</v>
      </c>
      <c r="C90" s="28" t="s">
        <v>68</v>
      </c>
      <c r="D90" s="30">
        <v>52</v>
      </c>
      <c r="E90" s="31"/>
      <c r="F90" s="31"/>
    </row>
    <row r="91" spans="1:11" ht="56.25" x14ac:dyDescent="0.2">
      <c r="A91" s="32" t="s">
        <v>121</v>
      </c>
      <c r="B91" s="29" t="s">
        <v>205</v>
      </c>
      <c r="C91" s="28" t="s">
        <v>68</v>
      </c>
      <c r="D91" s="30">
        <v>5</v>
      </c>
      <c r="E91" s="31"/>
      <c r="F91" s="31"/>
    </row>
    <row r="92" spans="1:11" ht="33.75" x14ac:dyDescent="0.2">
      <c r="A92" s="32" t="s">
        <v>122</v>
      </c>
      <c r="B92" s="37" t="s">
        <v>151</v>
      </c>
      <c r="C92" s="28" t="s">
        <v>68</v>
      </c>
      <c r="D92" s="30">
        <v>4</v>
      </c>
      <c r="E92" s="31"/>
      <c r="F92" s="31"/>
    </row>
    <row r="93" spans="1:11" ht="45" x14ac:dyDescent="0.2">
      <c r="A93" s="32" t="s">
        <v>76</v>
      </c>
      <c r="B93" s="29" t="s">
        <v>206</v>
      </c>
      <c r="C93" s="28" t="s">
        <v>68</v>
      </c>
      <c r="D93" s="30">
        <v>21</v>
      </c>
      <c r="E93" s="31"/>
      <c r="F93" s="31"/>
    </row>
    <row r="94" spans="1:11" ht="33.75" x14ac:dyDescent="0.2">
      <c r="A94" s="32" t="s">
        <v>183</v>
      </c>
      <c r="B94" s="29" t="s">
        <v>207</v>
      </c>
      <c r="C94" s="28" t="s">
        <v>68</v>
      </c>
      <c r="D94" s="30">
        <v>25</v>
      </c>
      <c r="E94" s="31"/>
      <c r="F94" s="31"/>
    </row>
    <row r="95" spans="1:11" ht="33.75" x14ac:dyDescent="0.2">
      <c r="A95" s="32" t="s">
        <v>184</v>
      </c>
      <c r="B95" s="29" t="s">
        <v>208</v>
      </c>
      <c r="C95" s="28" t="s">
        <v>68</v>
      </c>
      <c r="D95" s="30">
        <v>2</v>
      </c>
      <c r="E95" s="31"/>
      <c r="F95" s="31"/>
    </row>
    <row r="96" spans="1:11" ht="56.25" x14ac:dyDescent="0.2">
      <c r="A96" s="32" t="s">
        <v>185</v>
      </c>
      <c r="B96" s="29" t="s">
        <v>150</v>
      </c>
      <c r="C96" s="28" t="s">
        <v>68</v>
      </c>
      <c r="D96" s="30">
        <v>1</v>
      </c>
      <c r="E96" s="31"/>
      <c r="F96" s="31"/>
    </row>
    <row r="97" spans="1:6" ht="33.75" x14ac:dyDescent="0.2">
      <c r="A97" s="32" t="s">
        <v>186</v>
      </c>
      <c r="B97" s="29" t="s">
        <v>209</v>
      </c>
      <c r="C97" s="28" t="s">
        <v>68</v>
      </c>
      <c r="D97" s="30">
        <v>1</v>
      </c>
      <c r="E97" s="31"/>
      <c r="F97" s="31"/>
    </row>
    <row r="98" spans="1:6" ht="78.75" x14ac:dyDescent="0.2">
      <c r="A98" s="32" t="s">
        <v>187</v>
      </c>
      <c r="B98" s="29" t="s">
        <v>152</v>
      </c>
      <c r="C98" s="28" t="s">
        <v>77</v>
      </c>
      <c r="D98" s="30">
        <v>1</v>
      </c>
      <c r="E98" s="31"/>
      <c r="F98" s="31"/>
    </row>
    <row r="99" spans="1:6" x14ac:dyDescent="0.2">
      <c r="A99" s="23" t="s">
        <v>112</v>
      </c>
      <c r="B99" s="24" t="s">
        <v>78</v>
      </c>
      <c r="C99" s="33"/>
      <c r="D99" s="34"/>
      <c r="E99" s="56"/>
      <c r="F99" s="56"/>
    </row>
    <row r="100" spans="1:6" x14ac:dyDescent="0.2">
      <c r="A100" s="25"/>
      <c r="B100" s="35"/>
      <c r="C100" s="25"/>
      <c r="D100" s="30"/>
      <c r="E100" s="25"/>
      <c r="F100" s="28"/>
    </row>
    <row r="101" spans="1:6" x14ac:dyDescent="0.2">
      <c r="A101" s="25"/>
      <c r="B101" s="35"/>
      <c r="C101" s="25"/>
      <c r="D101" s="30"/>
      <c r="E101" s="25"/>
      <c r="F101" s="28"/>
    </row>
    <row r="102" spans="1:6" x14ac:dyDescent="0.2">
      <c r="A102" s="23" t="s">
        <v>113</v>
      </c>
      <c r="B102" s="24" t="s">
        <v>125</v>
      </c>
      <c r="C102" s="33"/>
      <c r="D102" s="38"/>
      <c r="E102" s="56"/>
      <c r="F102" s="56"/>
    </row>
    <row r="103" spans="1:6" ht="112.5" x14ac:dyDescent="0.2">
      <c r="A103" s="32" t="s">
        <v>126</v>
      </c>
      <c r="B103" s="29" t="s">
        <v>198</v>
      </c>
      <c r="C103" s="28" t="s">
        <v>75</v>
      </c>
      <c r="D103" s="30">
        <v>2</v>
      </c>
      <c r="E103" s="58"/>
      <c r="F103" s="58"/>
    </row>
    <row r="104" spans="1:6" ht="67.5" x14ac:dyDescent="0.2">
      <c r="A104" s="32" t="s">
        <v>130</v>
      </c>
      <c r="B104" s="29" t="s">
        <v>199</v>
      </c>
      <c r="C104" s="28" t="s">
        <v>75</v>
      </c>
      <c r="D104" s="30">
        <v>2</v>
      </c>
      <c r="E104" s="58"/>
      <c r="F104" s="58"/>
    </row>
    <row r="105" spans="1:6" ht="78.75" x14ac:dyDescent="0.2">
      <c r="A105" s="32" t="s">
        <v>127</v>
      </c>
      <c r="B105" s="29" t="s">
        <v>135</v>
      </c>
      <c r="C105" s="28" t="s">
        <v>68</v>
      </c>
      <c r="D105" s="30">
        <v>1</v>
      </c>
      <c r="E105" s="58"/>
      <c r="F105" s="58"/>
    </row>
    <row r="106" spans="1:6" ht="101.25" x14ac:dyDescent="0.2">
      <c r="A106" s="32" t="s">
        <v>129</v>
      </c>
      <c r="B106" s="29" t="s">
        <v>145</v>
      </c>
      <c r="C106" s="28" t="s">
        <v>68</v>
      </c>
      <c r="D106" s="30">
        <v>1</v>
      </c>
      <c r="E106" s="58"/>
      <c r="F106" s="58"/>
    </row>
    <row r="107" spans="1:6" x14ac:dyDescent="0.2">
      <c r="A107" s="23" t="s">
        <v>113</v>
      </c>
      <c r="B107" s="24" t="s">
        <v>128</v>
      </c>
      <c r="C107" s="33"/>
      <c r="D107" s="38"/>
      <c r="E107" s="56"/>
      <c r="F107" s="57"/>
    </row>
    <row r="108" spans="1:6" x14ac:dyDescent="0.2">
      <c r="A108" s="25"/>
      <c r="B108" s="35"/>
      <c r="C108" s="25"/>
      <c r="D108" s="30"/>
      <c r="E108" s="25"/>
      <c r="F108" s="28"/>
    </row>
    <row r="109" spans="1:6" x14ac:dyDescent="0.2">
      <c r="A109" s="23" t="s">
        <v>114</v>
      </c>
      <c r="B109" s="24" t="s">
        <v>79</v>
      </c>
      <c r="C109" s="33"/>
      <c r="D109" s="34"/>
      <c r="E109" s="56"/>
      <c r="F109" s="56"/>
    </row>
    <row r="110" spans="1:6" ht="56.25" x14ac:dyDescent="0.2">
      <c r="A110" s="32" t="s">
        <v>80</v>
      </c>
      <c r="B110" s="29" t="s">
        <v>123</v>
      </c>
      <c r="C110" s="28" t="s">
        <v>75</v>
      </c>
      <c r="D110" s="30">
        <v>6</v>
      </c>
      <c r="E110" s="31"/>
      <c r="F110" s="31"/>
    </row>
    <row r="111" spans="1:6" ht="78.75" x14ac:dyDescent="0.2">
      <c r="A111" s="32" t="s">
        <v>81</v>
      </c>
      <c r="B111" s="29" t="s">
        <v>124</v>
      </c>
      <c r="C111" s="28" t="s">
        <v>68</v>
      </c>
      <c r="D111" s="30">
        <v>1</v>
      </c>
      <c r="E111" s="31"/>
      <c r="F111" s="31"/>
    </row>
    <row r="112" spans="1:6" ht="22.5" x14ac:dyDescent="0.2">
      <c r="A112" s="32" t="s">
        <v>188</v>
      </c>
      <c r="B112" s="29" t="s">
        <v>82</v>
      </c>
      <c r="C112" s="28" t="s">
        <v>68</v>
      </c>
      <c r="D112" s="30">
        <v>1</v>
      </c>
      <c r="E112" s="31"/>
      <c r="F112" s="31"/>
    </row>
    <row r="113" spans="1:6" ht="67.5" x14ac:dyDescent="0.2">
      <c r="A113" s="32" t="s">
        <v>189</v>
      </c>
      <c r="B113" s="29" t="s">
        <v>146</v>
      </c>
      <c r="C113" s="28" t="s">
        <v>4</v>
      </c>
      <c r="D113" s="30">
        <v>20</v>
      </c>
      <c r="E113" s="31"/>
      <c r="F113" s="31"/>
    </row>
    <row r="114" spans="1:6" x14ac:dyDescent="0.2">
      <c r="A114" s="23" t="s">
        <v>114</v>
      </c>
      <c r="B114" s="24" t="s">
        <v>148</v>
      </c>
      <c r="C114" s="28"/>
      <c r="D114" s="30"/>
      <c r="E114" s="31"/>
      <c r="F114" s="57"/>
    </row>
    <row r="115" spans="1:6" x14ac:dyDescent="0.2">
      <c r="A115" s="23"/>
      <c r="B115" s="29"/>
      <c r="C115" s="28"/>
      <c r="D115" s="30"/>
      <c r="E115" s="31"/>
      <c r="F115" s="56"/>
    </row>
    <row r="116" spans="1:6" x14ac:dyDescent="0.2">
      <c r="A116" s="23" t="s">
        <v>115</v>
      </c>
      <c r="B116" s="24" t="s">
        <v>83</v>
      </c>
      <c r="C116" s="33"/>
      <c r="D116" s="34"/>
      <c r="E116" s="56"/>
      <c r="F116" s="56"/>
    </row>
    <row r="117" spans="1:6" ht="33.75" x14ac:dyDescent="0.2">
      <c r="A117" s="32" t="s">
        <v>190</v>
      </c>
      <c r="B117" s="29" t="s">
        <v>200</v>
      </c>
      <c r="C117" s="28" t="s">
        <v>68</v>
      </c>
      <c r="D117" s="30">
        <v>2</v>
      </c>
      <c r="E117" s="31"/>
      <c r="F117" s="31"/>
    </row>
    <row r="118" spans="1:6" ht="22.5" x14ac:dyDescent="0.2">
      <c r="A118" s="32" t="s">
        <v>84</v>
      </c>
      <c r="B118" s="29" t="s">
        <v>220</v>
      </c>
      <c r="C118" s="28" t="s">
        <v>68</v>
      </c>
      <c r="D118" s="30">
        <v>4</v>
      </c>
      <c r="E118" s="31"/>
      <c r="F118" s="31"/>
    </row>
    <row r="119" spans="1:6" ht="45" x14ac:dyDescent="0.2">
      <c r="A119" s="32" t="s">
        <v>85</v>
      </c>
      <c r="B119" s="29" t="s">
        <v>221</v>
      </c>
      <c r="C119" s="28" t="s">
        <v>68</v>
      </c>
      <c r="D119" s="30">
        <v>2</v>
      </c>
      <c r="E119" s="58"/>
      <c r="F119" s="58"/>
    </row>
    <row r="120" spans="1:6" ht="33.75" x14ac:dyDescent="0.2">
      <c r="A120" s="32" t="s">
        <v>131</v>
      </c>
      <c r="B120" s="29" t="s">
        <v>201</v>
      </c>
      <c r="C120" s="28" t="s">
        <v>68</v>
      </c>
      <c r="D120" s="30">
        <v>4</v>
      </c>
      <c r="E120" s="58"/>
      <c r="F120" s="58"/>
    </row>
    <row r="121" spans="1:6" ht="33.75" x14ac:dyDescent="0.2">
      <c r="A121" s="32" t="s">
        <v>132</v>
      </c>
      <c r="B121" s="29" t="s">
        <v>202</v>
      </c>
      <c r="C121" s="28" t="s">
        <v>68</v>
      </c>
      <c r="D121" s="30">
        <v>2</v>
      </c>
      <c r="E121" s="58"/>
      <c r="F121" s="58"/>
    </row>
    <row r="122" spans="1:6" ht="33.75" x14ac:dyDescent="0.2">
      <c r="A122" s="32" t="s">
        <v>133</v>
      </c>
      <c r="B122" s="29" t="s">
        <v>216</v>
      </c>
      <c r="C122" s="28" t="s">
        <v>68</v>
      </c>
      <c r="D122" s="30">
        <v>2</v>
      </c>
      <c r="E122" s="58"/>
      <c r="F122" s="58"/>
    </row>
    <row r="123" spans="1:6" x14ac:dyDescent="0.2">
      <c r="A123" s="23" t="s">
        <v>115</v>
      </c>
      <c r="B123" s="24" t="s">
        <v>86</v>
      </c>
      <c r="C123" s="33"/>
      <c r="D123" s="34"/>
      <c r="E123" s="56"/>
      <c r="F123" s="57"/>
    </row>
    <row r="124" spans="1:6" x14ac:dyDescent="0.2">
      <c r="A124" s="28"/>
      <c r="B124" s="35"/>
      <c r="C124" s="28"/>
      <c r="D124" s="30"/>
      <c r="E124" s="28"/>
      <c r="F124" s="28"/>
    </row>
    <row r="125" spans="1:6" x14ac:dyDescent="0.2">
      <c r="A125" s="23" t="s">
        <v>116</v>
      </c>
      <c r="B125" s="24" t="s">
        <v>87</v>
      </c>
      <c r="C125" s="33"/>
      <c r="D125" s="34"/>
      <c r="E125" s="56"/>
      <c r="F125" s="56"/>
    </row>
    <row r="126" spans="1:6" ht="78.75" x14ac:dyDescent="0.2">
      <c r="A126" s="32" t="s">
        <v>81</v>
      </c>
      <c r="B126" s="29" t="s">
        <v>88</v>
      </c>
      <c r="C126" s="28" t="s">
        <v>68</v>
      </c>
      <c r="D126" s="30">
        <v>2</v>
      </c>
      <c r="E126" s="31"/>
      <c r="F126" s="31"/>
    </row>
    <row r="127" spans="1:6" ht="56.25" x14ac:dyDescent="0.2">
      <c r="A127" s="32" t="s">
        <v>89</v>
      </c>
      <c r="B127" s="29" t="s">
        <v>203</v>
      </c>
      <c r="C127" s="28" t="s">
        <v>75</v>
      </c>
      <c r="D127" s="30">
        <v>4</v>
      </c>
      <c r="E127" s="31"/>
      <c r="F127" s="31"/>
    </row>
    <row r="128" spans="1:6" ht="56.25" x14ac:dyDescent="0.2">
      <c r="A128" s="32" t="s">
        <v>191</v>
      </c>
      <c r="B128" s="29" t="s">
        <v>93</v>
      </c>
      <c r="C128" s="28" t="s">
        <v>75</v>
      </c>
      <c r="D128" s="30">
        <v>4</v>
      </c>
      <c r="E128" s="31"/>
      <c r="F128" s="31"/>
    </row>
    <row r="129" spans="1:6" ht="56.25" x14ac:dyDescent="0.2">
      <c r="A129" s="32" t="s">
        <v>196</v>
      </c>
      <c r="B129" s="29" t="s">
        <v>197</v>
      </c>
      <c r="C129" s="28" t="s">
        <v>77</v>
      </c>
      <c r="D129" s="30">
        <v>2</v>
      </c>
      <c r="E129" s="31"/>
      <c r="F129" s="31"/>
    </row>
    <row r="130" spans="1:6" ht="33.75" x14ac:dyDescent="0.2">
      <c r="A130" s="32" t="s">
        <v>192</v>
      </c>
      <c r="B130" s="29" t="s">
        <v>90</v>
      </c>
      <c r="C130" s="28" t="s">
        <v>4</v>
      </c>
      <c r="D130" s="30">
        <v>20</v>
      </c>
      <c r="E130" s="31"/>
      <c r="F130" s="31"/>
    </row>
    <row r="131" spans="1:6" ht="56.25" x14ac:dyDescent="0.2">
      <c r="A131" s="32" t="s">
        <v>91</v>
      </c>
      <c r="B131" s="29" t="s">
        <v>147</v>
      </c>
      <c r="C131" s="28" t="s">
        <v>75</v>
      </c>
      <c r="D131" s="30">
        <v>2</v>
      </c>
      <c r="E131" s="31"/>
      <c r="F131" s="31"/>
    </row>
    <row r="132" spans="1:6" ht="33.75" x14ac:dyDescent="0.2">
      <c r="A132" s="32" t="s">
        <v>190</v>
      </c>
      <c r="B132" s="29" t="s">
        <v>200</v>
      </c>
      <c r="C132" s="28" t="s">
        <v>68</v>
      </c>
      <c r="D132" s="30">
        <v>2</v>
      </c>
      <c r="E132" s="31"/>
      <c r="F132" s="31"/>
    </row>
    <row r="133" spans="1:6" x14ac:dyDescent="0.2">
      <c r="A133" s="23" t="s">
        <v>116</v>
      </c>
      <c r="B133" s="24" t="s">
        <v>92</v>
      </c>
      <c r="C133" s="33"/>
      <c r="D133" s="34"/>
      <c r="E133" s="56"/>
      <c r="F133" s="57"/>
    </row>
    <row r="134" spans="1:6" x14ac:dyDescent="0.2">
      <c r="A134" s="23" t="s">
        <v>111</v>
      </c>
      <c r="B134" s="24" t="s">
        <v>94</v>
      </c>
      <c r="C134" s="33"/>
      <c r="D134" s="34"/>
      <c r="E134" s="56"/>
      <c r="F134" s="57"/>
    </row>
    <row r="135" spans="1:6" x14ac:dyDescent="0.2">
      <c r="A135" s="39" t="s">
        <v>105</v>
      </c>
      <c r="B135" s="40" t="s">
        <v>98</v>
      </c>
      <c r="C135" s="41"/>
      <c r="D135" s="42"/>
      <c r="E135" s="59"/>
      <c r="F135" s="60"/>
    </row>
    <row r="136" spans="1:6" x14ac:dyDescent="0.2">
      <c r="A136" s="50"/>
      <c r="B136" s="14"/>
      <c r="C136" s="43"/>
      <c r="D136" s="43"/>
      <c r="E136" s="43"/>
      <c r="F136" s="61"/>
    </row>
    <row r="137" spans="1:6" x14ac:dyDescent="0.2">
      <c r="A137" s="51"/>
      <c r="B137" s="45" t="s">
        <v>95</v>
      </c>
      <c r="C137" s="44"/>
      <c r="D137" s="44"/>
      <c r="E137" s="44"/>
      <c r="F137" s="62"/>
    </row>
    <row r="138" spans="1:6" x14ac:dyDescent="0.2">
      <c r="A138" s="52"/>
      <c r="B138" s="47" t="s">
        <v>96</v>
      </c>
      <c r="C138" s="46"/>
      <c r="D138" s="46"/>
      <c r="E138" s="46"/>
      <c r="F138" s="63"/>
    </row>
    <row r="139" spans="1:6" x14ac:dyDescent="0.2">
      <c r="A139" s="53"/>
      <c r="B139" s="15" t="s">
        <v>97</v>
      </c>
      <c r="C139" s="48"/>
      <c r="D139" s="48"/>
      <c r="E139" s="48"/>
      <c r="F139" s="64"/>
    </row>
    <row r="140" spans="1:6" x14ac:dyDescent="0.2">
      <c r="A140" s="71" t="s">
        <v>222</v>
      </c>
      <c r="B140" s="71"/>
      <c r="C140" s="71"/>
      <c r="D140" s="71"/>
      <c r="E140" s="71"/>
      <c r="F140" s="71"/>
    </row>
    <row r="141" spans="1:6" x14ac:dyDescent="0.2">
      <c r="A141" s="3"/>
      <c r="B141" s="9"/>
      <c r="C141" s="4"/>
      <c r="D141" s="8"/>
      <c r="E141" s="8"/>
      <c r="F141" s="4"/>
    </row>
    <row r="142" spans="1:6" x14ac:dyDescent="0.2">
      <c r="A142" s="3"/>
      <c r="B142" s="9"/>
      <c r="C142" s="4"/>
      <c r="D142" s="8"/>
      <c r="E142" s="8"/>
      <c r="F142" s="4"/>
    </row>
    <row r="143" spans="1:6" x14ac:dyDescent="0.2">
      <c r="A143" s="3"/>
      <c r="B143" s="9"/>
      <c r="C143" s="4"/>
      <c r="D143" s="8"/>
      <c r="E143" s="8"/>
      <c r="F143" s="4"/>
    </row>
    <row r="144" spans="1:6" x14ac:dyDescent="0.2">
      <c r="A144" s="3"/>
      <c r="B144" s="9"/>
      <c r="C144" s="4"/>
      <c r="D144" s="8"/>
      <c r="E144" s="8"/>
      <c r="F144" s="4"/>
    </row>
    <row r="145" spans="1:6" x14ac:dyDescent="0.2">
      <c r="A145" s="3"/>
      <c r="B145" s="9"/>
      <c r="C145" s="4"/>
      <c r="D145" s="8"/>
      <c r="E145" s="8"/>
      <c r="F145" s="4"/>
    </row>
    <row r="146" spans="1:6" x14ac:dyDescent="0.2">
      <c r="A146" s="3"/>
      <c r="B146" s="9"/>
      <c r="C146" s="4"/>
      <c r="D146" s="8"/>
      <c r="E146" s="8"/>
      <c r="F146" s="4"/>
    </row>
    <row r="147" spans="1:6" x14ac:dyDescent="0.2">
      <c r="A147" s="3"/>
      <c r="B147" s="9"/>
      <c r="C147" s="4"/>
      <c r="D147" s="8"/>
      <c r="E147" s="8"/>
      <c r="F147" s="4"/>
    </row>
    <row r="148" spans="1:6" x14ac:dyDescent="0.2">
      <c r="A148" s="3"/>
      <c r="B148" s="9"/>
      <c r="C148" s="4"/>
      <c r="D148" s="8"/>
      <c r="E148" s="8"/>
      <c r="F148" s="4"/>
    </row>
    <row r="149" spans="1:6" x14ac:dyDescent="0.2">
      <c r="A149" s="3"/>
      <c r="B149" s="9"/>
      <c r="C149" s="4"/>
      <c r="D149" s="8"/>
      <c r="E149" s="8"/>
      <c r="F149" s="4"/>
    </row>
    <row r="150" spans="1:6" x14ac:dyDescent="0.2">
      <c r="A150" s="3"/>
      <c r="B150" s="9"/>
      <c r="C150" s="4"/>
      <c r="D150" s="8"/>
      <c r="E150" s="8"/>
      <c r="F150" s="4"/>
    </row>
    <row r="151" spans="1:6" x14ac:dyDescent="0.2">
      <c r="A151" s="3"/>
      <c r="B151" s="9"/>
      <c r="C151" s="4"/>
      <c r="D151" s="8"/>
      <c r="E151" s="8"/>
      <c r="F151" s="4"/>
    </row>
    <row r="152" spans="1:6" x14ac:dyDescent="0.2">
      <c r="A152" s="3"/>
      <c r="B152" s="9"/>
      <c r="C152" s="4"/>
      <c r="D152" s="8"/>
      <c r="E152" s="8"/>
      <c r="F152" s="4"/>
    </row>
    <row r="153" spans="1:6" x14ac:dyDescent="0.2">
      <c r="A153" s="3"/>
      <c r="B153" s="9"/>
      <c r="C153" s="4"/>
      <c r="D153" s="8"/>
      <c r="E153" s="8"/>
      <c r="F153" s="4"/>
    </row>
    <row r="154" spans="1:6" x14ac:dyDescent="0.2">
      <c r="A154" s="3"/>
      <c r="B154" s="9"/>
      <c r="C154" s="4"/>
      <c r="D154" s="8"/>
      <c r="E154" s="8"/>
      <c r="F154" s="4"/>
    </row>
    <row r="155" spans="1:6" x14ac:dyDescent="0.2">
      <c r="A155" s="3"/>
      <c r="B155" s="9"/>
      <c r="C155" s="4"/>
      <c r="D155" s="8"/>
      <c r="E155" s="8"/>
      <c r="F155" s="4"/>
    </row>
    <row r="156" spans="1:6" x14ac:dyDescent="0.2">
      <c r="A156" s="3"/>
      <c r="B156" s="9"/>
      <c r="C156" s="4"/>
      <c r="D156" s="8"/>
      <c r="E156" s="8"/>
      <c r="F156" s="4"/>
    </row>
    <row r="157" spans="1:6" x14ac:dyDescent="0.2">
      <c r="A157" s="3"/>
      <c r="B157" s="9"/>
      <c r="C157" s="4"/>
      <c r="D157" s="8"/>
      <c r="E157" s="8"/>
      <c r="F157" s="4"/>
    </row>
    <row r="158" spans="1:6" x14ac:dyDescent="0.2">
      <c r="A158" s="3"/>
      <c r="B158" s="9"/>
      <c r="C158" s="4"/>
      <c r="D158" s="8"/>
      <c r="E158" s="8"/>
      <c r="F158" s="4"/>
    </row>
    <row r="159" spans="1:6" x14ac:dyDescent="0.2">
      <c r="A159" s="3"/>
      <c r="B159" s="9"/>
      <c r="C159" s="4"/>
      <c r="D159" s="8"/>
      <c r="E159" s="8"/>
      <c r="F159" s="4"/>
    </row>
    <row r="160" spans="1:6" x14ac:dyDescent="0.2">
      <c r="A160" s="3"/>
      <c r="B160" s="9"/>
      <c r="C160" s="4"/>
      <c r="D160" s="8"/>
      <c r="E160" s="8"/>
      <c r="F160" s="4"/>
    </row>
    <row r="161" spans="1:6" x14ac:dyDescent="0.2">
      <c r="A161" s="3"/>
      <c r="B161" s="9"/>
      <c r="C161" s="4"/>
      <c r="D161" s="8"/>
      <c r="E161" s="8"/>
      <c r="F161" s="4"/>
    </row>
    <row r="162" spans="1:6" x14ac:dyDescent="0.2">
      <c r="A162" s="3"/>
      <c r="B162" s="9"/>
      <c r="C162" s="4"/>
      <c r="D162" s="8"/>
      <c r="E162" s="8"/>
      <c r="F162" s="4"/>
    </row>
  </sheetData>
  <mergeCells count="7">
    <mergeCell ref="A13:F13"/>
    <mergeCell ref="A5:A6"/>
    <mergeCell ref="A140:F140"/>
    <mergeCell ref="A1:E2"/>
    <mergeCell ref="B3:E4"/>
    <mergeCell ref="B5:E7"/>
    <mergeCell ref="B8:D8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</vt:lpstr>
      <vt:lpstr>PRESUPUESTO!Área_de_impresión</vt:lpstr>
      <vt:lpstr>PRESUPUESTO!Títulos_a_imprimir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Almacen</cp:lastModifiedBy>
  <cp:lastPrinted>2021-07-23T00:54:14Z</cp:lastPrinted>
  <dcterms:created xsi:type="dcterms:W3CDTF">2017-12-17T05:50:45Z</dcterms:created>
  <dcterms:modified xsi:type="dcterms:W3CDTF">2021-07-23T21:32:39Z</dcterms:modified>
</cp:coreProperties>
</file>